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ieten\uitslagen\2017\jaaruitslag\"/>
    </mc:Choice>
  </mc:AlternateContent>
  <xr:revisionPtr revIDLastSave="0" documentId="8_{9ECB1938-0AE8-49C3-B528-C3D2682F7831}" xr6:coauthVersionLast="31" xr6:coauthVersionMax="31" xr10:uidLastSave="{00000000-0000-0000-0000-000000000000}"/>
  <bookViews>
    <workbookView xWindow="0" yWindow="0" windowWidth="28800" windowHeight="14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 l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G80" i="1" s="1"/>
  <c r="H79" i="1"/>
  <c r="E79" i="1"/>
  <c r="H78" i="1"/>
  <c r="E78" i="1"/>
  <c r="H77" i="1"/>
  <c r="E77" i="1"/>
  <c r="H76" i="1"/>
  <c r="E76" i="1"/>
  <c r="H66" i="1"/>
  <c r="E66" i="1"/>
  <c r="H65" i="1"/>
  <c r="E65" i="1"/>
  <c r="H64" i="1"/>
  <c r="E64" i="1"/>
  <c r="H63" i="1"/>
  <c r="E63" i="1"/>
  <c r="G63" i="1" s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G55" i="1" s="1"/>
  <c r="H54" i="1"/>
  <c r="E54" i="1"/>
  <c r="H53" i="1"/>
  <c r="E53" i="1"/>
  <c r="H52" i="1"/>
  <c r="E52" i="1"/>
  <c r="H49" i="1"/>
  <c r="E49" i="1"/>
  <c r="H48" i="1"/>
  <c r="E48" i="1"/>
  <c r="H47" i="1"/>
  <c r="E47" i="1"/>
  <c r="G47" i="1" s="1"/>
  <c r="H46" i="1"/>
  <c r="E46" i="1"/>
  <c r="F46" i="1" s="1"/>
  <c r="H45" i="1"/>
  <c r="E45" i="1"/>
  <c r="H43" i="1"/>
  <c r="E43" i="1"/>
  <c r="G43" i="1" s="1"/>
  <c r="H42" i="1"/>
  <c r="E42" i="1"/>
  <c r="F42" i="1" s="1"/>
  <c r="H41" i="1"/>
  <c r="E41" i="1"/>
  <c r="G41" i="1" s="1"/>
  <c r="H40" i="1"/>
  <c r="E40" i="1"/>
  <c r="H39" i="1"/>
  <c r="E39" i="1"/>
  <c r="F39" i="1" s="1"/>
  <c r="H38" i="1"/>
  <c r="G38" i="1"/>
  <c r="E38" i="1"/>
  <c r="F38" i="1" s="1"/>
  <c r="H36" i="1"/>
  <c r="G36" i="1" s="1"/>
  <c r="E36" i="1"/>
  <c r="H35" i="1"/>
  <c r="G35" i="1" s="1"/>
  <c r="E35" i="1"/>
  <c r="H34" i="1"/>
  <c r="E34" i="1"/>
  <c r="H33" i="1"/>
  <c r="G33" i="1"/>
  <c r="E33" i="1"/>
  <c r="F33" i="1" s="1"/>
  <c r="H32" i="1"/>
  <c r="F32" i="1" s="1"/>
  <c r="E32" i="1"/>
  <c r="H30" i="1"/>
  <c r="E30" i="1"/>
  <c r="F30" i="1" s="1"/>
  <c r="H29" i="1"/>
  <c r="E29" i="1"/>
  <c r="F29" i="1" s="1"/>
  <c r="H28" i="1"/>
  <c r="F28" i="1" s="1"/>
  <c r="E28" i="1"/>
  <c r="G28" i="1" s="1"/>
  <c r="H27" i="1"/>
  <c r="E27" i="1"/>
  <c r="H26" i="1"/>
  <c r="G26" i="1"/>
  <c r="E26" i="1"/>
  <c r="H25" i="1"/>
  <c r="F25" i="1" s="1"/>
  <c r="E25" i="1"/>
  <c r="G25" i="1" s="1"/>
  <c r="H23" i="1"/>
  <c r="F23" i="1" s="1"/>
  <c r="E23" i="1"/>
  <c r="H22" i="1"/>
  <c r="F22" i="1" s="1"/>
  <c r="E22" i="1"/>
  <c r="G22" i="1" s="1"/>
  <c r="H21" i="1"/>
  <c r="G21" i="1"/>
  <c r="E21" i="1"/>
  <c r="F21" i="1" s="1"/>
  <c r="H20" i="1"/>
  <c r="E20" i="1"/>
  <c r="G20" i="1" s="1"/>
  <c r="H19" i="1"/>
  <c r="E19" i="1"/>
  <c r="H18" i="1"/>
  <c r="E18" i="1"/>
  <c r="G18" i="1" s="1"/>
  <c r="H12" i="1"/>
  <c r="E12" i="1"/>
  <c r="F12" i="1" s="1"/>
  <c r="H11" i="1"/>
  <c r="E11" i="1"/>
  <c r="H10" i="1"/>
  <c r="E10" i="1"/>
  <c r="H9" i="1"/>
  <c r="E9" i="1"/>
  <c r="G9" i="1" s="1"/>
  <c r="H8" i="1"/>
  <c r="G8" i="1" s="1"/>
  <c r="E8" i="1"/>
  <c r="H7" i="1"/>
  <c r="E7" i="1"/>
  <c r="H6" i="1"/>
  <c r="G6" i="1" s="1"/>
  <c r="E6" i="1"/>
  <c r="H5" i="1"/>
  <c r="E5" i="1"/>
  <c r="H4" i="1"/>
  <c r="G4" i="1" s="1"/>
  <c r="E4" i="1"/>
  <c r="H3" i="1"/>
  <c r="E3" i="1"/>
  <c r="G3" i="1" s="1"/>
  <c r="G46" i="1" l="1"/>
  <c r="G56" i="1"/>
  <c r="G64" i="1"/>
  <c r="G81" i="1"/>
  <c r="G29" i="1"/>
  <c r="G30" i="1"/>
  <c r="G57" i="1"/>
  <c r="G65" i="1"/>
  <c r="G82" i="1"/>
  <c r="G7" i="1"/>
  <c r="G48" i="1"/>
  <c r="G12" i="1"/>
  <c r="G19" i="1"/>
  <c r="G39" i="1"/>
  <c r="F48" i="1"/>
  <c r="G58" i="1"/>
  <c r="G66" i="1"/>
  <c r="G83" i="1"/>
  <c r="F6" i="1"/>
  <c r="F20" i="1"/>
  <c r="G40" i="1"/>
  <c r="G49" i="1"/>
  <c r="G59" i="1"/>
  <c r="G76" i="1"/>
  <c r="G84" i="1"/>
  <c r="F26" i="1"/>
  <c r="G52" i="1"/>
  <c r="G60" i="1"/>
  <c r="G77" i="1"/>
  <c r="G85" i="1"/>
  <c r="F10" i="1"/>
  <c r="F34" i="1"/>
  <c r="G10" i="1"/>
  <c r="F27" i="1"/>
  <c r="G34" i="1"/>
  <c r="G42" i="1"/>
  <c r="G53" i="1"/>
  <c r="G61" i="1"/>
  <c r="G78" i="1"/>
  <c r="G86" i="1"/>
  <c r="G5" i="1"/>
  <c r="G11" i="1"/>
  <c r="F35" i="1"/>
  <c r="G54" i="1"/>
  <c r="G62" i="1"/>
  <c r="G79" i="1"/>
  <c r="G87" i="1"/>
  <c r="G45" i="1"/>
  <c r="F5" i="1"/>
  <c r="F18" i="1"/>
  <c r="G23" i="1"/>
  <c r="G27" i="1"/>
  <c r="F49" i="1"/>
  <c r="F55" i="1"/>
  <c r="F59" i="1"/>
  <c r="F63" i="1"/>
  <c r="F76" i="1"/>
  <c r="F80" i="1"/>
  <c r="F84" i="1"/>
  <c r="F9" i="1"/>
  <c r="G32" i="1"/>
  <c r="F19" i="1"/>
  <c r="F4" i="1"/>
  <c r="F8" i="1"/>
  <c r="F52" i="1"/>
  <c r="F56" i="1"/>
  <c r="F60" i="1"/>
  <c r="F64" i="1"/>
  <c r="F77" i="1"/>
  <c r="F81" i="1"/>
  <c r="F85" i="1"/>
  <c r="F43" i="1"/>
  <c r="F47" i="1"/>
  <c r="F36" i="1"/>
  <c r="F40" i="1"/>
  <c r="F53" i="1"/>
  <c r="F57" i="1"/>
  <c r="F61" i="1"/>
  <c r="F65" i="1"/>
  <c r="F78" i="1"/>
  <c r="F82" i="1"/>
  <c r="F86" i="1"/>
  <c r="F41" i="1"/>
  <c r="F45" i="1"/>
  <c r="F54" i="1"/>
  <c r="F58" i="1"/>
  <c r="F62" i="1"/>
  <c r="F66" i="1"/>
  <c r="F79" i="1"/>
  <c r="F83" i="1"/>
  <c r="F87" i="1"/>
  <c r="F3" i="1"/>
  <c r="F7" i="1"/>
  <c r="F11" i="1"/>
</calcChain>
</file>

<file path=xl/sharedStrings.xml><?xml version="1.0" encoding="utf-8"?>
<sst xmlns="http://schemas.openxmlformats.org/spreadsheetml/2006/main" count="179" uniqueCount="103">
  <si>
    <t>Klein Kaliber Karabijn 2017</t>
  </si>
  <si>
    <t>Naam</t>
  </si>
  <si>
    <t>Vrlt.</t>
  </si>
  <si>
    <t>Totaal</t>
  </si>
  <si>
    <t>Gemiddeld</t>
  </si>
  <si>
    <t>Schot</t>
  </si>
  <si>
    <t>Aantal</t>
  </si>
  <si>
    <t>Hoofd Klasse</t>
  </si>
  <si>
    <t>Visser</t>
  </si>
  <si>
    <t>P</t>
  </si>
  <si>
    <t>Troost</t>
  </si>
  <si>
    <t>H.</t>
  </si>
  <si>
    <t>Sloeserwij</t>
  </si>
  <si>
    <t>M</t>
  </si>
  <si>
    <t>Roefs</t>
  </si>
  <si>
    <t>F.C.</t>
  </si>
  <si>
    <t>Schoon</t>
  </si>
  <si>
    <t>Looyenga</t>
  </si>
  <si>
    <t>N.J.</t>
  </si>
  <si>
    <t>Bijma</t>
  </si>
  <si>
    <t>P.</t>
  </si>
  <si>
    <t>soethout</t>
  </si>
  <si>
    <t>p</t>
  </si>
  <si>
    <t>Roos</t>
  </si>
  <si>
    <t>F</t>
  </si>
  <si>
    <t>Bolderdijk</t>
  </si>
  <si>
    <t>B</t>
  </si>
  <si>
    <t>B Klasse</t>
  </si>
  <si>
    <t>C Klasse</t>
  </si>
  <si>
    <t>D Klasse</t>
  </si>
  <si>
    <t>Klein Kaliber Geweer 2017</t>
  </si>
  <si>
    <t>Egmond</t>
  </si>
  <si>
    <t>M.M. van</t>
  </si>
  <si>
    <t>Hennipman</t>
  </si>
  <si>
    <t>C</t>
  </si>
  <si>
    <t>Hoff</t>
  </si>
  <si>
    <t>A.van 't</t>
  </si>
  <si>
    <t>Dommelen</t>
  </si>
  <si>
    <t>P.J. van</t>
  </si>
  <si>
    <t>Worm</t>
  </si>
  <si>
    <t>G.J.</t>
  </si>
  <si>
    <t>A Klasse</t>
  </si>
  <si>
    <t>Degen</t>
  </si>
  <si>
    <t>G.</t>
  </si>
  <si>
    <t>M.J.van</t>
  </si>
  <si>
    <t>E. van</t>
  </si>
  <si>
    <t>Timmerman</t>
  </si>
  <si>
    <t>C.H.</t>
  </si>
  <si>
    <t>Meche</t>
  </si>
  <si>
    <t>H.G. van der</t>
  </si>
  <si>
    <t>Egmond-Assellen v.</t>
  </si>
  <si>
    <t>J.C.M. van</t>
  </si>
  <si>
    <t>Pelsink</t>
  </si>
  <si>
    <t>A</t>
  </si>
  <si>
    <t>v. Asdonck</t>
  </si>
  <si>
    <t>R.</t>
  </si>
  <si>
    <t>Delput</t>
  </si>
  <si>
    <t>Louis</t>
  </si>
  <si>
    <t>Spijker</t>
  </si>
  <si>
    <t>Spreen</t>
  </si>
  <si>
    <t>Zeldenrijk</t>
  </si>
  <si>
    <t>brinkman</t>
  </si>
  <si>
    <t>wouter</t>
  </si>
  <si>
    <t>vandalon</t>
  </si>
  <si>
    <t>V</t>
  </si>
  <si>
    <t>Mon hongsa</t>
  </si>
  <si>
    <t>Layeettaw</t>
  </si>
  <si>
    <t>van't Hoff</t>
  </si>
  <si>
    <t>Age</t>
  </si>
  <si>
    <t>somers</t>
  </si>
  <si>
    <t>Luuk</t>
  </si>
  <si>
    <t>Dhondt</t>
  </si>
  <si>
    <t>S</t>
  </si>
  <si>
    <t>Klein Kaliber Pistool 2017</t>
  </si>
  <si>
    <t>Streefkerk</t>
  </si>
  <si>
    <t>Bos</t>
  </si>
  <si>
    <t>J. van den</t>
  </si>
  <si>
    <t>Rijnen</t>
  </si>
  <si>
    <t>R</t>
  </si>
  <si>
    <t>Veltkamp</t>
  </si>
  <si>
    <t>Tax</t>
  </si>
  <si>
    <t>H</t>
  </si>
  <si>
    <t>Lucht Pistool 2017</t>
  </si>
  <si>
    <t>Lucht Geweer 2017</t>
  </si>
  <si>
    <t>Volwassenen</t>
  </si>
  <si>
    <t>den Hertog</t>
  </si>
  <si>
    <t>Kerran</t>
  </si>
  <si>
    <t>Boekeloo</t>
  </si>
  <si>
    <t>mulder</t>
  </si>
  <si>
    <t>Thijmen</t>
  </si>
  <si>
    <t>Hoff van 't</t>
  </si>
  <si>
    <t>J.</t>
  </si>
  <si>
    <t>Steur</t>
  </si>
  <si>
    <t>E.</t>
  </si>
  <si>
    <t>Pap</t>
  </si>
  <si>
    <t>Cedric</t>
  </si>
  <si>
    <t>v. Elven</t>
  </si>
  <si>
    <t>Jens</t>
  </si>
  <si>
    <t>Trisha</t>
  </si>
  <si>
    <t>Tieman</t>
  </si>
  <si>
    <t>Jochem</t>
  </si>
  <si>
    <t>Jurre</t>
  </si>
  <si>
    <t>Schaik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</si>
</sst>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3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7"/>
  <sheetViews>
    <sheetView tabSelected="1" workbookViewId="0">
      <selection activeCell="G1" sqref="G1:G1048576"/>
    </sheetView>
  </sheetViews>
  <sheetFormatPr defaultRowHeight="15" x14ac:dyDescent="0.25"/>
  <cols>
    <col min="8" max="8" width="6.7109375" bestFit="1" customWidth="1"/>
    <col min="9" max="60" width="4" bestFit="1" customWidth="1"/>
  </cols>
  <sheetData>
    <row r="1" spans="1:60" x14ac:dyDescent="0.25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>
        <v>501</v>
      </c>
      <c r="J1" s="1">
        <v>502</v>
      </c>
      <c r="K1" s="1">
        <v>503</v>
      </c>
      <c r="L1" s="1">
        <v>504</v>
      </c>
      <c r="M1" s="1">
        <v>505</v>
      </c>
      <c r="N1" s="1">
        <v>506</v>
      </c>
      <c r="O1" s="1">
        <v>507</v>
      </c>
      <c r="P1" s="1">
        <v>508</v>
      </c>
      <c r="Q1" s="1">
        <v>509</v>
      </c>
      <c r="R1" s="1">
        <v>510</v>
      </c>
      <c r="S1" s="1">
        <v>511</v>
      </c>
      <c r="T1" s="1">
        <v>512</v>
      </c>
      <c r="U1" s="1">
        <v>513</v>
      </c>
      <c r="V1" s="1">
        <v>514</v>
      </c>
      <c r="W1" s="1">
        <v>515</v>
      </c>
      <c r="X1" s="1">
        <v>516</v>
      </c>
      <c r="Y1" s="1">
        <v>517</v>
      </c>
      <c r="Z1" s="1">
        <v>518</v>
      </c>
      <c r="AA1" s="1">
        <v>519</v>
      </c>
      <c r="AB1" s="1">
        <v>520</v>
      </c>
      <c r="AC1" s="1">
        <v>521</v>
      </c>
      <c r="AD1" s="1">
        <v>522</v>
      </c>
      <c r="AE1" s="1">
        <v>523</v>
      </c>
      <c r="AF1" s="1">
        <v>524</v>
      </c>
      <c r="AG1" s="1">
        <v>525</v>
      </c>
      <c r="AH1" s="1">
        <v>526</v>
      </c>
      <c r="AI1" s="1">
        <v>527</v>
      </c>
      <c r="AJ1" s="1">
        <v>528</v>
      </c>
      <c r="AK1" s="1">
        <v>529</v>
      </c>
      <c r="AL1" s="1">
        <v>530</v>
      </c>
      <c r="AM1" s="1">
        <v>531</v>
      </c>
      <c r="AN1" s="1">
        <v>532</v>
      </c>
      <c r="AO1" s="1">
        <v>533</v>
      </c>
      <c r="AP1" s="1">
        <v>534</v>
      </c>
      <c r="AQ1" s="1">
        <v>535</v>
      </c>
      <c r="AR1" s="1">
        <v>536</v>
      </c>
      <c r="AS1" s="1">
        <v>537</v>
      </c>
      <c r="AT1" s="1">
        <v>538</v>
      </c>
      <c r="AU1" s="1">
        <v>539</v>
      </c>
      <c r="AV1" s="1">
        <v>540</v>
      </c>
      <c r="AW1" s="1">
        <v>541</v>
      </c>
      <c r="AX1" s="1">
        <v>542</v>
      </c>
      <c r="AY1" s="1">
        <v>543</v>
      </c>
      <c r="AZ1" s="1">
        <v>544</v>
      </c>
      <c r="BA1" s="1">
        <v>545</v>
      </c>
      <c r="BB1" s="1">
        <v>546</v>
      </c>
      <c r="BC1" s="1">
        <v>547</v>
      </c>
      <c r="BD1" s="1">
        <v>548</v>
      </c>
      <c r="BE1" s="1">
        <v>549</v>
      </c>
      <c r="BF1" s="1">
        <v>550</v>
      </c>
      <c r="BG1" s="1">
        <v>551</v>
      </c>
      <c r="BH1" s="1">
        <v>552</v>
      </c>
    </row>
    <row r="2" spans="1:60" x14ac:dyDescent="0.25">
      <c r="B2" t="s">
        <v>7</v>
      </c>
    </row>
    <row r="3" spans="1:60" x14ac:dyDescent="0.25">
      <c r="B3">
        <v>1</v>
      </c>
      <c r="C3" t="s">
        <v>8</v>
      </c>
      <c r="D3" t="s">
        <v>9</v>
      </c>
      <c r="E3" s="2">
        <f t="shared" ref="E3:E11" si="0">SUM(I3:BH3)</f>
        <v>5949</v>
      </c>
      <c r="F3" s="3">
        <f>E3/H3</f>
        <v>95.951612903225808</v>
      </c>
      <c r="G3" s="4">
        <f>E3/(H3*10)</f>
        <v>9.5951612903225811</v>
      </c>
      <c r="H3">
        <f t="shared" ref="H3:H12" si="1">COUNTIF(I3:BH3,"&gt;0") + (COUNTIF(I3:BH3,"&gt;100")*5)</f>
        <v>62</v>
      </c>
      <c r="I3">
        <v>100</v>
      </c>
      <c r="J3">
        <v>96</v>
      </c>
      <c r="K3">
        <v>95</v>
      </c>
      <c r="L3">
        <v>100</v>
      </c>
      <c r="M3">
        <v>96</v>
      </c>
      <c r="N3">
        <v>98</v>
      </c>
      <c r="O3">
        <v>93</v>
      </c>
      <c r="P3">
        <v>98</v>
      </c>
      <c r="Q3">
        <v>97</v>
      </c>
      <c r="R3">
        <v>95</v>
      </c>
      <c r="S3">
        <v>98</v>
      </c>
      <c r="T3">
        <v>96</v>
      </c>
      <c r="U3">
        <v>95</v>
      </c>
      <c r="V3">
        <v>96</v>
      </c>
      <c r="W3">
        <v>97</v>
      </c>
      <c r="X3" s="5">
        <v>95</v>
      </c>
      <c r="Y3" s="1">
        <v>577</v>
      </c>
      <c r="Z3">
        <v>95</v>
      </c>
      <c r="AA3">
        <v>94</v>
      </c>
      <c r="AB3">
        <v>89</v>
      </c>
      <c r="AC3">
        <v>94</v>
      </c>
      <c r="AD3">
        <v>95</v>
      </c>
      <c r="AE3">
        <v>96</v>
      </c>
      <c r="AF3">
        <v>96</v>
      </c>
      <c r="AG3">
        <v>96</v>
      </c>
      <c r="AH3">
        <v>90</v>
      </c>
      <c r="AI3">
        <v>93</v>
      </c>
      <c r="AJ3">
        <v>92</v>
      </c>
      <c r="AK3">
        <v>92</v>
      </c>
      <c r="AL3">
        <v>98</v>
      </c>
      <c r="AM3">
        <v>94</v>
      </c>
      <c r="AN3">
        <v>95</v>
      </c>
      <c r="AO3">
        <v>95</v>
      </c>
      <c r="AP3">
        <v>95</v>
      </c>
      <c r="AQ3" s="5">
        <v>95</v>
      </c>
      <c r="AR3" s="5">
        <v>99</v>
      </c>
      <c r="AS3" s="5">
        <v>98</v>
      </c>
      <c r="AT3" s="5">
        <v>94</v>
      </c>
      <c r="AU3" s="5">
        <v>96</v>
      </c>
      <c r="AV3" s="5">
        <v>100</v>
      </c>
      <c r="AW3" s="5">
        <v>99</v>
      </c>
      <c r="AX3" s="5">
        <v>95</v>
      </c>
      <c r="AY3" s="5">
        <v>96</v>
      </c>
      <c r="AZ3" s="5">
        <v>99</v>
      </c>
      <c r="BA3" s="5">
        <v>96</v>
      </c>
      <c r="BB3" s="5">
        <v>97</v>
      </c>
      <c r="BC3" s="5">
        <v>94</v>
      </c>
      <c r="BD3" s="5">
        <v>99</v>
      </c>
      <c r="BE3" s="5">
        <v>97</v>
      </c>
      <c r="BF3" s="5">
        <v>97</v>
      </c>
      <c r="BG3" s="5">
        <v>95</v>
      </c>
      <c r="BH3" s="1">
        <v>582</v>
      </c>
    </row>
    <row r="4" spans="1:60" x14ac:dyDescent="0.25">
      <c r="B4">
        <v>2</v>
      </c>
      <c r="C4" t="s">
        <v>10</v>
      </c>
      <c r="D4" t="s">
        <v>11</v>
      </c>
      <c r="E4" s="2">
        <f t="shared" si="0"/>
        <v>5821</v>
      </c>
      <c r="F4" s="3">
        <f>E4/H4</f>
        <v>93.887096774193552</v>
      </c>
      <c r="G4" s="4">
        <f>E4/(H4*10)</f>
        <v>9.3887096774193548</v>
      </c>
      <c r="H4">
        <f t="shared" si="1"/>
        <v>62</v>
      </c>
      <c r="I4">
        <v>99</v>
      </c>
      <c r="J4">
        <v>95</v>
      </c>
      <c r="K4">
        <v>94</v>
      </c>
      <c r="L4">
        <v>93</v>
      </c>
      <c r="M4">
        <v>95</v>
      </c>
      <c r="N4">
        <v>93</v>
      </c>
      <c r="O4">
        <v>97</v>
      </c>
      <c r="P4">
        <v>97</v>
      </c>
      <c r="Q4">
        <v>92</v>
      </c>
      <c r="R4">
        <v>91</v>
      </c>
      <c r="S4">
        <v>97</v>
      </c>
      <c r="T4">
        <v>92</v>
      </c>
      <c r="U4">
        <v>97</v>
      </c>
      <c r="V4">
        <v>96</v>
      </c>
      <c r="W4">
        <v>93</v>
      </c>
      <c r="X4" s="5">
        <v>96</v>
      </c>
      <c r="Y4" s="1">
        <v>556</v>
      </c>
      <c r="Z4">
        <v>95</v>
      </c>
      <c r="AA4">
        <v>96</v>
      </c>
      <c r="AB4">
        <v>97</v>
      </c>
      <c r="AC4">
        <v>89</v>
      </c>
      <c r="AD4">
        <v>94</v>
      </c>
      <c r="AE4">
        <v>95</v>
      </c>
      <c r="AF4">
        <v>92</v>
      </c>
      <c r="AG4">
        <v>94</v>
      </c>
      <c r="AH4">
        <v>97</v>
      </c>
      <c r="AI4">
        <v>93</v>
      </c>
      <c r="AJ4">
        <v>95</v>
      </c>
      <c r="AK4">
        <v>95</v>
      </c>
      <c r="AL4">
        <v>87</v>
      </c>
      <c r="AM4">
        <v>93</v>
      </c>
      <c r="AN4">
        <v>95</v>
      </c>
      <c r="AO4">
        <v>93</v>
      </c>
      <c r="AP4">
        <v>89</v>
      </c>
      <c r="AQ4">
        <v>96</v>
      </c>
      <c r="AR4">
        <v>91</v>
      </c>
      <c r="AS4">
        <v>87</v>
      </c>
      <c r="AT4" s="5">
        <v>96</v>
      </c>
      <c r="AU4" s="5">
        <v>96</v>
      </c>
      <c r="AV4" s="5">
        <v>95</v>
      </c>
      <c r="AW4" s="5">
        <v>94</v>
      </c>
      <c r="AX4" s="5">
        <v>96</v>
      </c>
      <c r="AY4" s="5">
        <v>96</v>
      </c>
      <c r="AZ4" s="5">
        <v>94</v>
      </c>
      <c r="BA4" s="5">
        <v>93</v>
      </c>
      <c r="BB4" s="5">
        <v>92</v>
      </c>
      <c r="BC4" s="5">
        <v>91</v>
      </c>
      <c r="BD4" s="5">
        <v>93</v>
      </c>
      <c r="BE4" s="5">
        <v>93</v>
      </c>
      <c r="BF4" s="5">
        <v>98</v>
      </c>
      <c r="BG4" s="5">
        <v>94</v>
      </c>
      <c r="BH4" s="1">
        <v>564</v>
      </c>
    </row>
    <row r="5" spans="1:60" x14ac:dyDescent="0.25">
      <c r="B5">
        <v>3</v>
      </c>
      <c r="C5" t="s">
        <v>12</v>
      </c>
      <c r="D5" t="s">
        <v>13</v>
      </c>
      <c r="E5" s="2">
        <f t="shared" si="0"/>
        <v>5664</v>
      </c>
      <c r="F5" s="3">
        <f>E5/H5</f>
        <v>91.354838709677423</v>
      </c>
      <c r="G5" s="4">
        <f>E5/(H5*10)</f>
        <v>9.1354838709677413</v>
      </c>
      <c r="H5">
        <f t="shared" si="1"/>
        <v>62</v>
      </c>
      <c r="I5">
        <v>92</v>
      </c>
      <c r="J5">
        <v>93</v>
      </c>
      <c r="K5">
        <v>94</v>
      </c>
      <c r="L5">
        <v>95</v>
      </c>
      <c r="M5">
        <v>93</v>
      </c>
      <c r="N5">
        <v>96</v>
      </c>
      <c r="O5">
        <v>88</v>
      </c>
      <c r="P5">
        <v>92</v>
      </c>
      <c r="Q5">
        <v>89</v>
      </c>
      <c r="R5">
        <v>88</v>
      </c>
      <c r="S5">
        <v>91</v>
      </c>
      <c r="T5">
        <v>92</v>
      </c>
      <c r="U5">
        <v>93</v>
      </c>
      <c r="V5">
        <v>93</v>
      </c>
      <c r="W5">
        <v>96</v>
      </c>
      <c r="X5" s="5">
        <v>86</v>
      </c>
      <c r="Y5" s="1">
        <v>556</v>
      </c>
      <c r="Z5">
        <v>89</v>
      </c>
      <c r="AA5">
        <v>92</v>
      </c>
      <c r="AB5">
        <v>84</v>
      </c>
      <c r="AC5">
        <v>89</v>
      </c>
      <c r="AD5">
        <v>97</v>
      </c>
      <c r="AE5">
        <v>88</v>
      </c>
      <c r="AF5">
        <v>93</v>
      </c>
      <c r="AG5">
        <v>92</v>
      </c>
      <c r="AH5">
        <v>93</v>
      </c>
      <c r="AI5">
        <v>97</v>
      </c>
      <c r="AJ5">
        <v>89</v>
      </c>
      <c r="AK5">
        <v>93</v>
      </c>
      <c r="AL5">
        <v>91</v>
      </c>
      <c r="AM5">
        <v>92</v>
      </c>
      <c r="AN5">
        <v>91</v>
      </c>
      <c r="AO5">
        <v>95</v>
      </c>
      <c r="AP5">
        <v>81</v>
      </c>
      <c r="AQ5">
        <v>89</v>
      </c>
      <c r="AR5">
        <v>89</v>
      </c>
      <c r="AS5">
        <v>93</v>
      </c>
      <c r="AT5" s="5">
        <v>94</v>
      </c>
      <c r="AU5" s="5">
        <v>85</v>
      </c>
      <c r="AV5" s="5">
        <v>93</v>
      </c>
      <c r="AW5" s="5">
        <v>93</v>
      </c>
      <c r="AX5" s="5">
        <v>95</v>
      </c>
      <c r="AY5" s="5">
        <v>95</v>
      </c>
      <c r="AZ5" s="5">
        <v>88</v>
      </c>
      <c r="BA5" s="5">
        <v>94</v>
      </c>
      <c r="BB5" s="5">
        <v>91</v>
      </c>
      <c r="BC5" s="5">
        <v>88</v>
      </c>
      <c r="BD5" s="5">
        <v>94</v>
      </c>
      <c r="BE5" s="5">
        <v>97</v>
      </c>
      <c r="BF5" s="5">
        <v>87</v>
      </c>
      <c r="BG5" s="5">
        <v>95</v>
      </c>
      <c r="BH5" s="1">
        <v>531</v>
      </c>
    </row>
    <row r="6" spans="1:60" x14ac:dyDescent="0.25">
      <c r="B6">
        <v>4</v>
      </c>
      <c r="C6" t="s">
        <v>14</v>
      </c>
      <c r="D6" t="s">
        <v>15</v>
      </c>
      <c r="E6" s="2">
        <f t="shared" si="0"/>
        <v>5133</v>
      </c>
      <c r="F6" s="3">
        <f>E6/H6</f>
        <v>82.790322580645167</v>
      </c>
      <c r="G6" s="4">
        <f>E6/(H6*10)</f>
        <v>8.2790322580645164</v>
      </c>
      <c r="H6">
        <f t="shared" si="1"/>
        <v>62</v>
      </c>
      <c r="I6">
        <v>83</v>
      </c>
      <c r="J6">
        <v>84</v>
      </c>
      <c r="K6">
        <v>76</v>
      </c>
      <c r="L6">
        <v>86</v>
      </c>
      <c r="M6">
        <v>85</v>
      </c>
      <c r="N6">
        <v>73</v>
      </c>
      <c r="O6">
        <v>82</v>
      </c>
      <c r="P6">
        <v>78</v>
      </c>
      <c r="Q6">
        <v>87</v>
      </c>
      <c r="R6">
        <v>87</v>
      </c>
      <c r="S6">
        <v>69</v>
      </c>
      <c r="T6">
        <v>85</v>
      </c>
      <c r="U6">
        <v>78</v>
      </c>
      <c r="V6">
        <v>79</v>
      </c>
      <c r="W6">
        <v>87</v>
      </c>
      <c r="X6" s="5">
        <v>86</v>
      </c>
      <c r="Y6" s="1">
        <v>484</v>
      </c>
      <c r="Z6">
        <v>85</v>
      </c>
      <c r="AA6">
        <v>67</v>
      </c>
      <c r="AB6">
        <v>86</v>
      </c>
      <c r="AC6">
        <v>87</v>
      </c>
      <c r="AD6">
        <v>88</v>
      </c>
      <c r="AE6">
        <v>82</v>
      </c>
      <c r="AF6">
        <v>81</v>
      </c>
      <c r="AG6">
        <v>65</v>
      </c>
      <c r="AH6">
        <v>81</v>
      </c>
      <c r="AI6">
        <v>79</v>
      </c>
      <c r="AJ6">
        <v>88</v>
      </c>
      <c r="AK6">
        <v>79</v>
      </c>
      <c r="AL6">
        <v>80</v>
      </c>
      <c r="AM6">
        <v>80</v>
      </c>
      <c r="AN6">
        <v>87</v>
      </c>
      <c r="AO6">
        <v>79</v>
      </c>
      <c r="AP6">
        <v>90</v>
      </c>
      <c r="AQ6" s="5">
        <v>85</v>
      </c>
      <c r="AR6" s="1">
        <v>536</v>
      </c>
      <c r="AS6" s="5">
        <v>87</v>
      </c>
      <c r="AT6" s="5">
        <v>94</v>
      </c>
      <c r="AU6" s="5">
        <v>89</v>
      </c>
      <c r="AV6" s="5">
        <v>94</v>
      </c>
      <c r="AW6" s="5">
        <v>87</v>
      </c>
      <c r="AX6" s="5">
        <v>85</v>
      </c>
      <c r="AY6" s="5">
        <v>82</v>
      </c>
      <c r="AZ6" s="5">
        <v>85</v>
      </c>
      <c r="BA6" s="5">
        <v>72</v>
      </c>
      <c r="BB6" s="5">
        <v>84</v>
      </c>
      <c r="BC6" s="5">
        <v>81</v>
      </c>
      <c r="BD6" s="5">
        <v>81</v>
      </c>
      <c r="BE6" s="5">
        <v>78</v>
      </c>
      <c r="BF6" s="5">
        <v>75</v>
      </c>
      <c r="BG6" s="5">
        <v>87</v>
      </c>
      <c r="BH6" s="5">
        <v>78</v>
      </c>
    </row>
    <row r="7" spans="1:60" x14ac:dyDescent="0.25">
      <c r="B7">
        <v>5</v>
      </c>
      <c r="C7" t="s">
        <v>16</v>
      </c>
      <c r="D7" t="s">
        <v>13</v>
      </c>
      <c r="E7" s="2">
        <f t="shared" si="0"/>
        <v>4224</v>
      </c>
      <c r="F7" s="3">
        <f>E7/H7</f>
        <v>84.48</v>
      </c>
      <c r="G7" s="4">
        <f>E7/(H7*10)</f>
        <v>8.4480000000000004</v>
      </c>
      <c r="H7">
        <f t="shared" si="1"/>
        <v>50</v>
      </c>
      <c r="I7">
        <v>79</v>
      </c>
      <c r="J7">
        <v>90</v>
      </c>
      <c r="K7">
        <v>86</v>
      </c>
      <c r="L7">
        <v>81</v>
      </c>
      <c r="M7">
        <v>79</v>
      </c>
      <c r="N7">
        <v>85</v>
      </c>
      <c r="O7">
        <v>88</v>
      </c>
      <c r="P7">
        <v>84</v>
      </c>
      <c r="Q7">
        <v>88</v>
      </c>
      <c r="R7">
        <v>68</v>
      </c>
      <c r="S7">
        <v>68</v>
      </c>
      <c r="T7">
        <v>70</v>
      </c>
      <c r="U7">
        <v>83</v>
      </c>
      <c r="V7">
        <v>80</v>
      </c>
      <c r="W7">
        <v>93</v>
      </c>
      <c r="X7" s="5">
        <v>76</v>
      </c>
      <c r="Z7">
        <v>90</v>
      </c>
      <c r="AA7">
        <v>88</v>
      </c>
      <c r="AB7">
        <v>81</v>
      </c>
      <c r="AC7">
        <v>73</v>
      </c>
      <c r="AD7">
        <v>92</v>
      </c>
      <c r="AE7">
        <v>85</v>
      </c>
      <c r="AF7">
        <v>90</v>
      </c>
      <c r="AG7">
        <v>85</v>
      </c>
      <c r="AH7">
        <v>91</v>
      </c>
      <c r="AI7">
        <v>87</v>
      </c>
      <c r="AJ7">
        <v>88</v>
      </c>
      <c r="AK7">
        <v>91</v>
      </c>
      <c r="AL7">
        <v>81</v>
      </c>
      <c r="AM7">
        <v>81</v>
      </c>
      <c r="AN7">
        <v>85</v>
      </c>
      <c r="AO7">
        <v>91</v>
      </c>
      <c r="AP7">
        <v>93</v>
      </c>
      <c r="AQ7" s="5">
        <v>73</v>
      </c>
      <c r="AR7" s="5">
        <v>83</v>
      </c>
      <c r="AS7" s="5">
        <v>78</v>
      </c>
      <c r="AT7" s="5">
        <v>89</v>
      </c>
      <c r="AU7" s="5">
        <v>92</v>
      </c>
      <c r="AV7" s="5">
        <v>91</v>
      </c>
      <c r="AW7" s="5">
        <v>84</v>
      </c>
      <c r="AX7" s="5">
        <v>87</v>
      </c>
      <c r="AY7" s="5">
        <v>92</v>
      </c>
      <c r="AZ7" s="5">
        <v>91</v>
      </c>
      <c r="BA7" s="5">
        <v>94</v>
      </c>
      <c r="BB7" s="5">
        <v>92</v>
      </c>
      <c r="BC7" s="5">
        <v>87</v>
      </c>
      <c r="BD7" s="5">
        <v>79</v>
      </c>
      <c r="BE7" s="5">
        <v>86</v>
      </c>
      <c r="BF7" s="5">
        <v>81</v>
      </c>
      <c r="BG7" s="5">
        <v>75</v>
      </c>
    </row>
    <row r="8" spans="1:60" x14ac:dyDescent="0.25">
      <c r="B8">
        <v>6</v>
      </c>
      <c r="C8" t="s">
        <v>17</v>
      </c>
      <c r="D8" t="s">
        <v>18</v>
      </c>
      <c r="E8" s="2">
        <f t="shared" si="0"/>
        <v>3810</v>
      </c>
      <c r="F8" s="3">
        <f>E8/H8</f>
        <v>90.714285714285708</v>
      </c>
      <c r="G8" s="4">
        <f>E8/(H8*10)</f>
        <v>9.0714285714285712</v>
      </c>
      <c r="H8">
        <f t="shared" si="1"/>
        <v>42</v>
      </c>
      <c r="I8">
        <v>84</v>
      </c>
      <c r="J8">
        <v>87</v>
      </c>
      <c r="K8">
        <v>80</v>
      </c>
      <c r="L8">
        <v>78</v>
      </c>
      <c r="M8">
        <v>92</v>
      </c>
      <c r="N8">
        <v>94</v>
      </c>
      <c r="O8">
        <v>91</v>
      </c>
      <c r="P8">
        <v>95</v>
      </c>
      <c r="Q8">
        <v>91</v>
      </c>
      <c r="R8">
        <v>91</v>
      </c>
      <c r="S8">
        <v>95</v>
      </c>
      <c r="T8">
        <v>95</v>
      </c>
      <c r="U8">
        <v>96</v>
      </c>
      <c r="V8">
        <v>85</v>
      </c>
      <c r="W8">
        <v>95</v>
      </c>
      <c r="X8" s="1">
        <v>560</v>
      </c>
      <c r="Y8" s="5">
        <v>93</v>
      </c>
      <c r="Z8">
        <v>90</v>
      </c>
      <c r="AA8">
        <v>93</v>
      </c>
      <c r="AB8">
        <v>83</v>
      </c>
      <c r="AC8">
        <v>86</v>
      </c>
      <c r="AD8">
        <v>84</v>
      </c>
      <c r="AE8">
        <v>92</v>
      </c>
      <c r="AF8">
        <v>93</v>
      </c>
      <c r="AG8">
        <v>95</v>
      </c>
      <c r="AH8">
        <v>95</v>
      </c>
      <c r="AI8">
        <v>97</v>
      </c>
      <c r="AJ8">
        <v>92</v>
      </c>
      <c r="AK8">
        <v>88</v>
      </c>
      <c r="AL8">
        <v>86</v>
      </c>
      <c r="AM8">
        <v>79</v>
      </c>
      <c r="AN8">
        <v>95</v>
      </c>
      <c r="AO8">
        <v>96</v>
      </c>
      <c r="AP8">
        <v>89</v>
      </c>
      <c r="AQ8" s="5">
        <v>93</v>
      </c>
      <c r="AR8" s="5">
        <v>89</v>
      </c>
      <c r="AS8" s="5">
        <v>93</v>
      </c>
    </row>
    <row r="9" spans="1:60" x14ac:dyDescent="0.25">
      <c r="B9">
        <v>7</v>
      </c>
      <c r="C9" t="s">
        <v>19</v>
      </c>
      <c r="D9" t="s">
        <v>20</v>
      </c>
      <c r="E9" s="2">
        <f t="shared" si="0"/>
        <v>1832</v>
      </c>
      <c r="F9" s="3">
        <f>E9/H9</f>
        <v>87.238095238095241</v>
      </c>
      <c r="G9" s="4">
        <f>E9/(H9*10)</f>
        <v>8.723809523809523</v>
      </c>
      <c r="H9">
        <f t="shared" si="1"/>
        <v>21</v>
      </c>
      <c r="Z9">
        <v>81</v>
      </c>
      <c r="AA9">
        <v>92</v>
      </c>
      <c r="AB9">
        <v>85</v>
      </c>
      <c r="AC9">
        <v>88</v>
      </c>
      <c r="AD9">
        <v>87</v>
      </c>
      <c r="AE9">
        <v>89</v>
      </c>
      <c r="AF9">
        <v>84</v>
      </c>
      <c r="AG9">
        <v>81</v>
      </c>
      <c r="AH9">
        <v>93</v>
      </c>
      <c r="AI9">
        <v>90</v>
      </c>
      <c r="AJ9">
        <v>88</v>
      </c>
      <c r="AK9">
        <v>93</v>
      </c>
      <c r="AL9">
        <v>87</v>
      </c>
      <c r="AM9">
        <v>95</v>
      </c>
      <c r="AN9">
        <v>89</v>
      </c>
      <c r="AO9">
        <v>89</v>
      </c>
      <c r="AP9">
        <v>88</v>
      </c>
      <c r="AQ9" s="5">
        <v>86</v>
      </c>
      <c r="AR9" s="5">
        <v>83</v>
      </c>
      <c r="AS9" s="5">
        <v>77</v>
      </c>
      <c r="AT9" s="5">
        <v>87</v>
      </c>
    </row>
    <row r="10" spans="1:60" x14ac:dyDescent="0.25">
      <c r="B10">
        <v>8</v>
      </c>
      <c r="C10" t="s">
        <v>21</v>
      </c>
      <c r="D10" t="s">
        <v>22</v>
      </c>
      <c r="E10" s="2">
        <f t="shared" si="0"/>
        <v>697</v>
      </c>
      <c r="F10" s="3">
        <f>E10/H10</f>
        <v>87.125</v>
      </c>
      <c r="G10" s="4">
        <f>E10/(H10*10)</f>
        <v>8.7125000000000004</v>
      </c>
      <c r="H10">
        <f t="shared" si="1"/>
        <v>8</v>
      </c>
      <c r="I10">
        <v>85</v>
      </c>
      <c r="J10">
        <v>94</v>
      </c>
      <c r="K10">
        <v>85</v>
      </c>
      <c r="L10">
        <v>86</v>
      </c>
      <c r="M10">
        <v>90</v>
      </c>
      <c r="N10">
        <v>82</v>
      </c>
      <c r="O10">
        <v>91</v>
      </c>
      <c r="P10">
        <v>84</v>
      </c>
    </row>
    <row r="11" spans="1:60" x14ac:dyDescent="0.25">
      <c r="B11">
        <v>1</v>
      </c>
      <c r="C11" t="s">
        <v>23</v>
      </c>
      <c r="D11" t="s">
        <v>24</v>
      </c>
      <c r="E11" s="2">
        <f t="shared" si="0"/>
        <v>504</v>
      </c>
      <c r="F11" s="3">
        <f>E11/H11</f>
        <v>84</v>
      </c>
      <c r="G11" s="4">
        <f>E11/(H11*10)</f>
        <v>8.4</v>
      </c>
      <c r="H11">
        <f t="shared" si="1"/>
        <v>6</v>
      </c>
      <c r="I11">
        <v>84</v>
      </c>
      <c r="J11">
        <v>87</v>
      </c>
      <c r="K11">
        <v>86</v>
      </c>
      <c r="L11">
        <v>81</v>
      </c>
      <c r="M11">
        <v>84</v>
      </c>
      <c r="N11">
        <v>82</v>
      </c>
    </row>
    <row r="12" spans="1:60" x14ac:dyDescent="0.25">
      <c r="B12">
        <v>3</v>
      </c>
      <c r="C12" t="s">
        <v>25</v>
      </c>
      <c r="D12" t="s">
        <v>26</v>
      </c>
      <c r="E12" s="2">
        <f t="shared" ref="E12" si="2">SUM(I12:BH12)</f>
        <v>644</v>
      </c>
      <c r="F12" s="3">
        <f>E12/H12</f>
        <v>64.400000000000006</v>
      </c>
      <c r="G12" s="4">
        <f>E12/(H12*10)</f>
        <v>6.44</v>
      </c>
      <c r="H12">
        <f t="shared" si="1"/>
        <v>10</v>
      </c>
      <c r="I12">
        <v>58</v>
      </c>
      <c r="J12">
        <v>82</v>
      </c>
      <c r="K12">
        <v>60</v>
      </c>
      <c r="L12">
        <v>66</v>
      </c>
      <c r="M12">
        <v>63</v>
      </c>
      <c r="N12">
        <v>57</v>
      </c>
      <c r="O12">
        <v>58</v>
      </c>
      <c r="P12">
        <v>71</v>
      </c>
      <c r="Q12">
        <v>63</v>
      </c>
      <c r="R12">
        <v>66</v>
      </c>
    </row>
    <row r="13" spans="1:60" x14ac:dyDescent="0.25">
      <c r="B13" t="s">
        <v>27</v>
      </c>
    </row>
    <row r="14" spans="1:60" x14ac:dyDescent="0.25">
      <c r="B14" t="s">
        <v>28</v>
      </c>
    </row>
    <row r="15" spans="1:60" x14ac:dyDescent="0.25">
      <c r="B15" t="s">
        <v>29</v>
      </c>
    </row>
    <row r="16" spans="1:60" x14ac:dyDescent="0.25">
      <c r="A16" s="1" t="s">
        <v>30</v>
      </c>
      <c r="B16" s="1"/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>
        <v>101</v>
      </c>
      <c r="J16" s="1">
        <v>102</v>
      </c>
      <c r="K16" s="1">
        <v>103</v>
      </c>
      <c r="L16" s="1">
        <v>104</v>
      </c>
      <c r="M16" s="1">
        <v>105</v>
      </c>
      <c r="N16" s="1">
        <v>106</v>
      </c>
      <c r="O16" s="1">
        <v>107</v>
      </c>
      <c r="P16" s="1">
        <v>108</v>
      </c>
      <c r="Q16" s="1">
        <v>109</v>
      </c>
      <c r="R16" s="1">
        <v>110</v>
      </c>
      <c r="S16" s="1">
        <v>111</v>
      </c>
      <c r="T16" s="1">
        <v>112</v>
      </c>
      <c r="U16" s="1">
        <v>113</v>
      </c>
      <c r="V16" s="1">
        <v>114</v>
      </c>
      <c r="W16" s="1">
        <v>115</v>
      </c>
      <c r="X16" s="1">
        <v>116</v>
      </c>
      <c r="Y16" s="1">
        <v>117</v>
      </c>
      <c r="Z16" s="1">
        <v>118</v>
      </c>
      <c r="AA16" s="1">
        <v>119</v>
      </c>
      <c r="AB16" s="1">
        <v>120</v>
      </c>
      <c r="AC16" s="1">
        <v>121</v>
      </c>
      <c r="AD16" s="1">
        <v>122</v>
      </c>
      <c r="AE16" s="1">
        <v>123</v>
      </c>
      <c r="AF16" s="1">
        <v>124</v>
      </c>
      <c r="AG16" s="1">
        <v>125</v>
      </c>
      <c r="AH16" s="1">
        <v>126</v>
      </c>
      <c r="AI16" s="1">
        <v>127</v>
      </c>
      <c r="AJ16" s="1">
        <v>128</v>
      </c>
      <c r="AK16" s="1">
        <v>129</v>
      </c>
      <c r="AL16" s="1">
        <v>130</v>
      </c>
      <c r="AM16" s="1">
        <v>131</v>
      </c>
      <c r="AN16" s="1">
        <v>132</v>
      </c>
      <c r="AO16" s="1">
        <v>133</v>
      </c>
      <c r="AP16" s="1">
        <v>134</v>
      </c>
      <c r="AQ16" s="1">
        <v>135</v>
      </c>
      <c r="AR16" s="1">
        <v>136</v>
      </c>
      <c r="AS16" s="1">
        <v>137</v>
      </c>
      <c r="AT16" s="1">
        <v>138</v>
      </c>
      <c r="AU16" s="1">
        <v>139</v>
      </c>
      <c r="AV16" s="1">
        <v>140</v>
      </c>
      <c r="AW16" s="1">
        <v>141</v>
      </c>
      <c r="AX16" s="1">
        <v>142</v>
      </c>
      <c r="AY16" s="1">
        <v>143</v>
      </c>
      <c r="AZ16" s="1">
        <v>144</v>
      </c>
      <c r="BA16" s="1">
        <v>145</v>
      </c>
      <c r="BB16" s="1">
        <v>146</v>
      </c>
      <c r="BC16" s="1">
        <v>147</v>
      </c>
      <c r="BD16" s="1">
        <v>148</v>
      </c>
      <c r="BE16" s="1">
        <v>149</v>
      </c>
      <c r="BF16" s="1">
        <v>150</v>
      </c>
      <c r="BG16" s="1">
        <v>151</v>
      </c>
      <c r="BH16" s="1">
        <v>152</v>
      </c>
    </row>
    <row r="17" spans="2:60" x14ac:dyDescent="0.25">
      <c r="B17" t="s">
        <v>7</v>
      </c>
    </row>
    <row r="18" spans="2:60" x14ac:dyDescent="0.25">
      <c r="B18">
        <v>1</v>
      </c>
      <c r="C18" t="s">
        <v>31</v>
      </c>
      <c r="D18" t="s">
        <v>32</v>
      </c>
      <c r="E18" s="2">
        <f t="shared" ref="E18:E23" si="3">SUM(I18:BH18)</f>
        <v>5764</v>
      </c>
      <c r="F18" s="3">
        <f>E18/H18</f>
        <v>92.967741935483872</v>
      </c>
      <c r="G18" s="4">
        <f>E18/(H18*10)</f>
        <v>9.2967741935483872</v>
      </c>
      <c r="H18" s="2">
        <f t="shared" ref="H18:H23" si="4">COUNTIF(I18:BH18,"&gt;0") + (COUNTIF(I18:BH18,"&gt;100")*5)</f>
        <v>62</v>
      </c>
      <c r="I18" s="5">
        <v>94</v>
      </c>
      <c r="J18" s="5">
        <v>91</v>
      </c>
      <c r="K18" s="5">
        <v>91</v>
      </c>
      <c r="L18" s="5">
        <v>93</v>
      </c>
      <c r="M18" s="5">
        <v>91</v>
      </c>
      <c r="N18" s="5">
        <v>95</v>
      </c>
      <c r="O18" s="5">
        <v>95</v>
      </c>
      <c r="P18" s="5">
        <v>94</v>
      </c>
      <c r="Q18" s="5">
        <v>92</v>
      </c>
      <c r="R18" s="5">
        <v>89</v>
      </c>
      <c r="S18" s="1">
        <v>543</v>
      </c>
      <c r="T18" s="5">
        <v>84</v>
      </c>
      <c r="U18" s="5">
        <v>93</v>
      </c>
      <c r="V18" s="5">
        <v>90</v>
      </c>
      <c r="W18" s="5">
        <v>92</v>
      </c>
      <c r="X18" s="5">
        <v>92</v>
      </c>
      <c r="Y18" s="5">
        <v>92</v>
      </c>
      <c r="Z18" s="5">
        <v>92</v>
      </c>
      <c r="AA18" s="5">
        <v>94</v>
      </c>
      <c r="AB18" s="5">
        <v>94</v>
      </c>
      <c r="AC18" s="5">
        <v>96</v>
      </c>
      <c r="AD18" s="5">
        <v>94</v>
      </c>
      <c r="AE18" s="5">
        <v>91</v>
      </c>
      <c r="AF18" s="5">
        <v>90</v>
      </c>
      <c r="AG18" s="5">
        <v>93</v>
      </c>
      <c r="AH18" s="5">
        <v>89</v>
      </c>
      <c r="AI18" s="5">
        <v>94</v>
      </c>
      <c r="AJ18" s="5">
        <v>89</v>
      </c>
      <c r="AK18" s="5">
        <v>94</v>
      </c>
      <c r="AL18" s="5">
        <v>89</v>
      </c>
      <c r="AM18" s="5">
        <v>93</v>
      </c>
      <c r="AN18" s="5">
        <v>94</v>
      </c>
      <c r="AO18" s="5">
        <v>92</v>
      </c>
      <c r="AP18" s="5">
        <v>95</v>
      </c>
      <c r="AQ18" s="5">
        <v>96</v>
      </c>
      <c r="AR18" s="5">
        <v>96</v>
      </c>
      <c r="AS18" s="5">
        <v>94</v>
      </c>
      <c r="AT18" s="5">
        <v>93</v>
      </c>
      <c r="AU18" s="5">
        <v>98</v>
      </c>
      <c r="AV18" s="5">
        <v>97</v>
      </c>
      <c r="AW18" s="1">
        <v>574</v>
      </c>
      <c r="AX18" s="5">
        <v>94</v>
      </c>
      <c r="AY18" s="5">
        <v>98</v>
      </c>
      <c r="AZ18" s="5">
        <v>93</v>
      </c>
      <c r="BA18" s="5">
        <v>93</v>
      </c>
      <c r="BB18" s="5">
        <v>92</v>
      </c>
      <c r="BC18" s="5">
        <v>94</v>
      </c>
      <c r="BD18" s="5">
        <v>87</v>
      </c>
      <c r="BE18" s="5">
        <v>98</v>
      </c>
      <c r="BF18" s="5">
        <v>93</v>
      </c>
      <c r="BG18" s="5">
        <v>94</v>
      </c>
      <c r="BH18" s="5">
        <v>96</v>
      </c>
    </row>
    <row r="19" spans="2:60" x14ac:dyDescent="0.25">
      <c r="B19">
        <v>2</v>
      </c>
      <c r="C19" t="s">
        <v>33</v>
      </c>
      <c r="D19" t="s">
        <v>34</v>
      </c>
      <c r="E19" s="2">
        <f t="shared" si="3"/>
        <v>5612</v>
      </c>
      <c r="F19" s="3">
        <f>E19/H19</f>
        <v>90.516129032258064</v>
      </c>
      <c r="G19" s="4">
        <f>E19/(H19*10)</f>
        <v>9.0516129032258057</v>
      </c>
      <c r="H19" s="2">
        <f t="shared" si="4"/>
        <v>62</v>
      </c>
      <c r="I19" s="5">
        <v>88</v>
      </c>
      <c r="J19" s="5">
        <v>90</v>
      </c>
      <c r="K19" s="5">
        <v>92</v>
      </c>
      <c r="L19" s="5">
        <v>93</v>
      </c>
      <c r="M19" s="5">
        <v>84</v>
      </c>
      <c r="N19" s="5">
        <v>95</v>
      </c>
      <c r="O19" s="5">
        <v>93</v>
      </c>
      <c r="P19" s="5">
        <v>94</v>
      </c>
      <c r="Q19" s="5">
        <v>86</v>
      </c>
      <c r="R19" s="5">
        <v>93</v>
      </c>
      <c r="S19" s="5">
        <v>96</v>
      </c>
      <c r="T19" s="5">
        <v>89</v>
      </c>
      <c r="U19" s="5">
        <v>89</v>
      </c>
      <c r="V19" s="5">
        <v>86</v>
      </c>
      <c r="W19" s="5">
        <v>91</v>
      </c>
      <c r="X19" s="5">
        <v>87</v>
      </c>
      <c r="Y19" s="1">
        <v>530</v>
      </c>
      <c r="Z19" s="5">
        <v>87</v>
      </c>
      <c r="AA19" s="5">
        <v>90</v>
      </c>
      <c r="AB19" s="5">
        <v>89</v>
      </c>
      <c r="AC19" s="5">
        <v>90</v>
      </c>
      <c r="AD19" s="5">
        <v>82</v>
      </c>
      <c r="AE19" s="5">
        <v>87</v>
      </c>
      <c r="AF19" s="5">
        <v>92</v>
      </c>
      <c r="AG19" s="5">
        <v>92</v>
      </c>
      <c r="AH19" s="5">
        <v>93</v>
      </c>
      <c r="AI19" s="5">
        <v>98</v>
      </c>
      <c r="AJ19" s="5">
        <v>94</v>
      </c>
      <c r="AK19" s="5">
        <v>90</v>
      </c>
      <c r="AL19" s="5">
        <v>94</v>
      </c>
      <c r="AM19" s="5">
        <v>86</v>
      </c>
      <c r="AN19" s="5">
        <v>88</v>
      </c>
      <c r="AO19" s="5">
        <v>93</v>
      </c>
      <c r="AP19" s="5">
        <v>92</v>
      </c>
      <c r="AQ19" s="5">
        <v>89</v>
      </c>
      <c r="AR19" s="5">
        <v>90</v>
      </c>
      <c r="AS19" s="5">
        <v>89</v>
      </c>
      <c r="AT19" s="5">
        <v>93</v>
      </c>
      <c r="AU19" s="5">
        <v>99</v>
      </c>
      <c r="AV19" s="5">
        <v>93</v>
      </c>
      <c r="AW19" s="5">
        <v>90</v>
      </c>
      <c r="AX19" s="5">
        <v>90</v>
      </c>
      <c r="AY19" s="5">
        <v>91</v>
      </c>
      <c r="AZ19" s="5">
        <v>87</v>
      </c>
      <c r="BA19" s="5">
        <v>88</v>
      </c>
      <c r="BB19" s="5">
        <v>91</v>
      </c>
      <c r="BC19" s="5">
        <v>84</v>
      </c>
      <c r="BD19" s="5">
        <v>90</v>
      </c>
      <c r="BE19" s="5">
        <v>92</v>
      </c>
      <c r="BF19" s="5">
        <v>95</v>
      </c>
      <c r="BG19" s="5">
        <v>94</v>
      </c>
      <c r="BH19" s="1">
        <v>554</v>
      </c>
    </row>
    <row r="20" spans="2:60" x14ac:dyDescent="0.25">
      <c r="B20">
        <v>3</v>
      </c>
      <c r="C20" t="s">
        <v>35</v>
      </c>
      <c r="D20" t="s">
        <v>36</v>
      </c>
      <c r="E20" s="2">
        <f t="shared" si="3"/>
        <v>5460</v>
      </c>
      <c r="F20" s="3">
        <f>E20/H20</f>
        <v>88.064516129032256</v>
      </c>
      <c r="G20" s="4">
        <f>E20/(H20*10)</f>
        <v>8.806451612903226</v>
      </c>
      <c r="H20" s="2">
        <f t="shared" si="4"/>
        <v>62</v>
      </c>
      <c r="I20" s="5">
        <v>91</v>
      </c>
      <c r="J20" s="5">
        <v>92</v>
      </c>
      <c r="K20" s="5">
        <v>87</v>
      </c>
      <c r="L20" s="5">
        <v>91</v>
      </c>
      <c r="M20" s="5">
        <v>84</v>
      </c>
      <c r="N20" s="5">
        <v>79</v>
      </c>
      <c r="O20" s="5">
        <v>90</v>
      </c>
      <c r="P20" s="5">
        <v>87</v>
      </c>
      <c r="Q20" s="5">
        <v>91</v>
      </c>
      <c r="R20" s="5">
        <v>88</v>
      </c>
      <c r="S20" s="5">
        <v>87</v>
      </c>
      <c r="T20" s="5">
        <v>88</v>
      </c>
      <c r="U20" s="5">
        <v>84</v>
      </c>
      <c r="V20" s="5">
        <v>86</v>
      </c>
      <c r="W20">
        <v>90</v>
      </c>
      <c r="X20" s="5">
        <v>91</v>
      </c>
      <c r="Y20" s="1">
        <v>524</v>
      </c>
      <c r="Z20" s="5">
        <v>94</v>
      </c>
      <c r="AA20" s="5">
        <v>85</v>
      </c>
      <c r="AB20" s="5">
        <v>91</v>
      </c>
      <c r="AC20" s="5">
        <v>90</v>
      </c>
      <c r="AD20" s="5">
        <v>84</v>
      </c>
      <c r="AE20" s="5">
        <v>87</v>
      </c>
      <c r="AF20" s="5">
        <v>88</v>
      </c>
      <c r="AG20">
        <v>84</v>
      </c>
      <c r="AH20" s="5">
        <v>88</v>
      </c>
      <c r="AI20" s="5">
        <v>93</v>
      </c>
      <c r="AJ20" s="5">
        <v>91</v>
      </c>
      <c r="AK20" s="5">
        <v>90</v>
      </c>
      <c r="AL20" s="5">
        <v>88</v>
      </c>
      <c r="AM20" s="5">
        <v>94</v>
      </c>
      <c r="AN20" s="5">
        <v>89</v>
      </c>
      <c r="AO20" s="5">
        <v>88</v>
      </c>
      <c r="AP20" s="5">
        <v>90</v>
      </c>
      <c r="AQ20" s="5">
        <v>90</v>
      </c>
      <c r="AR20" s="5">
        <v>91</v>
      </c>
      <c r="AS20" s="5">
        <v>83</v>
      </c>
      <c r="AT20" s="1">
        <v>526</v>
      </c>
      <c r="AU20" s="5">
        <v>86</v>
      </c>
      <c r="AV20" s="5">
        <v>86</v>
      </c>
      <c r="AW20" s="5">
        <v>90</v>
      </c>
      <c r="AX20" s="5">
        <v>92</v>
      </c>
      <c r="AY20" s="5">
        <v>87</v>
      </c>
      <c r="AZ20" s="5">
        <v>85</v>
      </c>
      <c r="BA20" s="5">
        <v>84</v>
      </c>
      <c r="BB20" s="5">
        <v>93</v>
      </c>
      <c r="BC20" s="5">
        <v>84</v>
      </c>
      <c r="BD20" s="5">
        <v>86</v>
      </c>
      <c r="BE20" s="5">
        <v>91</v>
      </c>
      <c r="BF20" s="5">
        <v>88</v>
      </c>
      <c r="BG20" s="5">
        <v>83</v>
      </c>
      <c r="BH20" s="5">
        <v>91</v>
      </c>
    </row>
    <row r="21" spans="2:60" x14ac:dyDescent="0.25">
      <c r="B21">
        <v>4</v>
      </c>
      <c r="C21" t="s">
        <v>37</v>
      </c>
      <c r="D21" t="s">
        <v>38</v>
      </c>
      <c r="E21" s="2">
        <f t="shared" si="3"/>
        <v>5407</v>
      </c>
      <c r="F21" s="3">
        <f>E21/H21</f>
        <v>87.209677419354833</v>
      </c>
      <c r="G21" s="4">
        <f>E21/(H21*10)</f>
        <v>8.7209677419354836</v>
      </c>
      <c r="H21" s="2">
        <f t="shared" si="4"/>
        <v>62</v>
      </c>
      <c r="I21" s="5">
        <v>89</v>
      </c>
      <c r="J21" s="5">
        <v>86</v>
      </c>
      <c r="K21" s="5">
        <v>82</v>
      </c>
      <c r="L21" s="5">
        <v>95</v>
      </c>
      <c r="M21" s="5">
        <v>88</v>
      </c>
      <c r="N21" s="5">
        <v>88</v>
      </c>
      <c r="O21" s="5">
        <v>91</v>
      </c>
      <c r="P21" s="5">
        <v>82</v>
      </c>
      <c r="Q21" s="5">
        <v>81</v>
      </c>
      <c r="R21" s="5">
        <v>93</v>
      </c>
      <c r="S21" s="5">
        <v>85</v>
      </c>
      <c r="T21" s="5">
        <v>89</v>
      </c>
      <c r="U21" s="5">
        <v>94</v>
      </c>
      <c r="V21" s="5">
        <v>90</v>
      </c>
      <c r="W21" s="5">
        <v>83</v>
      </c>
      <c r="X21" s="5">
        <v>91</v>
      </c>
      <c r="Y21" s="1">
        <v>531</v>
      </c>
      <c r="Z21" s="5">
        <v>82</v>
      </c>
      <c r="AA21">
        <v>86</v>
      </c>
      <c r="AB21" s="5">
        <v>90</v>
      </c>
      <c r="AC21" s="5">
        <v>84</v>
      </c>
      <c r="AD21" s="5">
        <v>86</v>
      </c>
      <c r="AE21" s="5">
        <v>88</v>
      </c>
      <c r="AF21" s="5">
        <v>86</v>
      </c>
      <c r="AG21" s="5">
        <v>84</v>
      </c>
      <c r="AH21" s="5">
        <v>92</v>
      </c>
      <c r="AI21" s="5">
        <v>93</v>
      </c>
      <c r="AJ21" s="5">
        <v>79</v>
      </c>
      <c r="AK21" s="5">
        <v>87</v>
      </c>
      <c r="AL21" s="5">
        <v>91</v>
      </c>
      <c r="AM21" s="5">
        <v>81</v>
      </c>
      <c r="AN21" s="5">
        <v>83</v>
      </c>
      <c r="AO21" s="5">
        <v>93</v>
      </c>
      <c r="AP21" s="5">
        <v>79</v>
      </c>
      <c r="AQ21" s="5">
        <v>92</v>
      </c>
      <c r="AR21" s="5">
        <v>85</v>
      </c>
      <c r="AS21" s="5">
        <v>85</v>
      </c>
      <c r="AT21" s="5">
        <v>87</v>
      </c>
      <c r="AU21" s="5">
        <v>88</v>
      </c>
      <c r="AV21" s="5">
        <v>88</v>
      </c>
      <c r="AW21" s="5">
        <v>89</v>
      </c>
      <c r="AX21" s="5">
        <v>89</v>
      </c>
      <c r="AY21" s="5">
        <v>86</v>
      </c>
      <c r="AZ21" s="5">
        <v>87</v>
      </c>
      <c r="BA21" s="5">
        <v>89</v>
      </c>
      <c r="BB21" s="5">
        <v>91</v>
      </c>
      <c r="BC21" s="5">
        <v>83</v>
      </c>
      <c r="BD21" s="5">
        <v>89</v>
      </c>
      <c r="BE21" s="5">
        <v>88</v>
      </c>
      <c r="BF21" s="5">
        <v>87</v>
      </c>
      <c r="BG21" s="5">
        <v>84</v>
      </c>
      <c r="BH21" s="1">
        <v>518</v>
      </c>
    </row>
    <row r="22" spans="2:60" x14ac:dyDescent="0.25">
      <c r="B22">
        <v>5</v>
      </c>
      <c r="C22" t="s">
        <v>12</v>
      </c>
      <c r="D22" t="s">
        <v>13</v>
      </c>
      <c r="E22" s="2">
        <f t="shared" si="3"/>
        <v>5398</v>
      </c>
      <c r="F22" s="3">
        <f>E22/H22</f>
        <v>87.064516129032256</v>
      </c>
      <c r="G22" s="4">
        <f>E22/(H22*10)</f>
        <v>8.7064516129032263</v>
      </c>
      <c r="H22" s="2">
        <f t="shared" si="4"/>
        <v>62</v>
      </c>
      <c r="I22" s="5">
        <v>88</v>
      </c>
      <c r="J22" s="5">
        <v>91</v>
      </c>
      <c r="K22" s="5">
        <v>94</v>
      </c>
      <c r="L22" s="5">
        <v>87</v>
      </c>
      <c r="M22" s="5">
        <v>88</v>
      </c>
      <c r="N22" s="5">
        <v>90</v>
      </c>
      <c r="O22" s="5">
        <v>84</v>
      </c>
      <c r="P22" s="5">
        <v>89</v>
      </c>
      <c r="Q22" s="5">
        <v>87</v>
      </c>
      <c r="R22" s="5">
        <v>83</v>
      </c>
      <c r="S22" s="5">
        <v>90</v>
      </c>
      <c r="T22" s="5">
        <v>84</v>
      </c>
      <c r="U22" s="5">
        <v>85</v>
      </c>
      <c r="V22" s="5">
        <v>84</v>
      </c>
      <c r="W22" s="5">
        <v>81</v>
      </c>
      <c r="X22" s="5">
        <v>91</v>
      </c>
      <c r="Y22" s="1">
        <v>529</v>
      </c>
      <c r="Z22" s="5">
        <v>87</v>
      </c>
      <c r="AA22" s="5">
        <v>89</v>
      </c>
      <c r="AB22" s="5">
        <v>86</v>
      </c>
      <c r="AC22" s="5">
        <v>94</v>
      </c>
      <c r="AD22" s="5">
        <v>93</v>
      </c>
      <c r="AE22" s="5">
        <v>87</v>
      </c>
      <c r="AF22">
        <v>86</v>
      </c>
      <c r="AG22" s="5">
        <v>84</v>
      </c>
      <c r="AH22" s="5">
        <v>89</v>
      </c>
      <c r="AI22" s="5">
        <v>87</v>
      </c>
      <c r="AJ22" s="5">
        <v>86</v>
      </c>
      <c r="AK22" s="5">
        <v>86</v>
      </c>
      <c r="AL22" s="5">
        <v>90</v>
      </c>
      <c r="AM22" s="5">
        <v>84</v>
      </c>
      <c r="AN22">
        <v>82</v>
      </c>
      <c r="AO22" s="5">
        <v>92</v>
      </c>
      <c r="AP22" s="5">
        <v>83</v>
      </c>
      <c r="AQ22" s="5">
        <v>83</v>
      </c>
      <c r="AR22" s="5">
        <v>89</v>
      </c>
      <c r="AS22" s="5">
        <v>92</v>
      </c>
      <c r="AT22" s="5">
        <v>87</v>
      </c>
      <c r="AU22" s="5">
        <v>82</v>
      </c>
      <c r="AV22" s="5">
        <v>87</v>
      </c>
      <c r="AW22" s="5">
        <v>88</v>
      </c>
      <c r="AX22" s="5">
        <v>85</v>
      </c>
      <c r="AY22" s="5">
        <v>85</v>
      </c>
      <c r="AZ22" s="5">
        <v>89</v>
      </c>
      <c r="BA22" s="5">
        <v>86</v>
      </c>
      <c r="BB22" s="5">
        <v>87</v>
      </c>
      <c r="BC22" s="5">
        <v>96</v>
      </c>
      <c r="BD22" s="5">
        <v>83</v>
      </c>
      <c r="BE22" s="5">
        <v>79</v>
      </c>
      <c r="BF22" s="5">
        <v>78</v>
      </c>
      <c r="BG22" s="5">
        <v>89</v>
      </c>
      <c r="BH22" s="1">
        <v>523</v>
      </c>
    </row>
    <row r="23" spans="2:60" x14ac:dyDescent="0.25">
      <c r="B23">
        <v>6</v>
      </c>
      <c r="C23" t="s">
        <v>39</v>
      </c>
      <c r="D23" t="s">
        <v>40</v>
      </c>
      <c r="E23" s="2">
        <f t="shared" si="3"/>
        <v>1143</v>
      </c>
      <c r="F23" s="3">
        <f>E23/H23</f>
        <v>87.92307692307692</v>
      </c>
      <c r="G23" s="4">
        <f>E23/(H23*10)</f>
        <v>8.792307692307693</v>
      </c>
      <c r="H23" s="2">
        <f t="shared" si="4"/>
        <v>13</v>
      </c>
      <c r="I23" s="5">
        <v>85</v>
      </c>
      <c r="J23" s="5">
        <v>86</v>
      </c>
      <c r="K23" s="5">
        <v>90</v>
      </c>
      <c r="L23" s="5">
        <v>92</v>
      </c>
      <c r="M23" s="5">
        <v>84</v>
      </c>
      <c r="N23" s="5">
        <v>88</v>
      </c>
      <c r="O23" s="5">
        <v>89</v>
      </c>
      <c r="P23" s="5">
        <v>91</v>
      </c>
      <c r="Q23" s="5">
        <v>88</v>
      </c>
      <c r="R23" s="5">
        <v>86</v>
      </c>
      <c r="S23" s="5">
        <v>82</v>
      </c>
      <c r="T23" s="5">
        <v>92</v>
      </c>
      <c r="U23" s="5">
        <v>90</v>
      </c>
    </row>
    <row r="24" spans="2:60" x14ac:dyDescent="0.25">
      <c r="B24" t="s">
        <v>41</v>
      </c>
      <c r="E24" s="2"/>
      <c r="F24" s="3"/>
      <c r="G24" s="4"/>
      <c r="H24" s="2"/>
    </row>
    <row r="25" spans="2:60" x14ac:dyDescent="0.25">
      <c r="B25">
        <v>1</v>
      </c>
      <c r="C25" t="s">
        <v>42</v>
      </c>
      <c r="D25" t="s">
        <v>43</v>
      </c>
      <c r="E25" s="2">
        <f t="shared" ref="E25:E30" si="5">SUM(I25:BH25)</f>
        <v>5134</v>
      </c>
      <c r="F25" s="3">
        <f>E25/H25</f>
        <v>82.806451612903231</v>
      </c>
      <c r="G25" s="4">
        <f>E25/(H25*10)</f>
        <v>8.2806451612903231</v>
      </c>
      <c r="H25" s="2">
        <f t="shared" ref="H25:H30" si="6">COUNTIF(I25:BH25,"&gt;0") + (COUNTIF(I25:BH25,"&gt;100")*5)</f>
        <v>62</v>
      </c>
      <c r="I25" s="5">
        <v>88</v>
      </c>
      <c r="J25" s="5">
        <v>85</v>
      </c>
      <c r="K25" s="5">
        <v>90</v>
      </c>
      <c r="L25" s="5">
        <v>90</v>
      </c>
      <c r="M25" s="5">
        <v>86</v>
      </c>
      <c r="N25" s="5">
        <v>90</v>
      </c>
      <c r="O25" s="5">
        <v>81</v>
      </c>
      <c r="P25" s="5">
        <v>84</v>
      </c>
      <c r="Q25" s="5">
        <v>80</v>
      </c>
      <c r="R25" s="5">
        <v>73</v>
      </c>
      <c r="S25" s="5">
        <v>83</v>
      </c>
      <c r="T25" s="5">
        <v>83</v>
      </c>
      <c r="U25" s="5">
        <v>83</v>
      </c>
      <c r="V25" s="5">
        <v>81</v>
      </c>
      <c r="W25" s="5">
        <v>81</v>
      </c>
      <c r="X25" s="5">
        <v>77</v>
      </c>
      <c r="Y25" s="6">
        <v>488</v>
      </c>
      <c r="Z25" s="5">
        <v>86</v>
      </c>
      <c r="AA25" s="5">
        <v>81</v>
      </c>
      <c r="AB25" s="5">
        <v>94</v>
      </c>
      <c r="AC25" s="5">
        <v>87</v>
      </c>
      <c r="AD25" s="5">
        <v>85</v>
      </c>
      <c r="AE25" s="5">
        <v>91</v>
      </c>
      <c r="AF25" s="5">
        <v>76</v>
      </c>
      <c r="AG25" s="5">
        <v>71</v>
      </c>
      <c r="AH25" s="5">
        <v>88</v>
      </c>
      <c r="AI25" s="5">
        <v>77</v>
      </c>
      <c r="AJ25" s="5">
        <v>88</v>
      </c>
      <c r="AK25" s="5">
        <v>89</v>
      </c>
      <c r="AL25" s="5">
        <v>84</v>
      </c>
      <c r="AM25" s="5">
        <v>82</v>
      </c>
      <c r="AN25" s="5">
        <v>84</v>
      </c>
      <c r="AO25" s="5">
        <v>74</v>
      </c>
      <c r="AP25" s="5">
        <v>79</v>
      </c>
      <c r="AQ25" s="5">
        <v>79</v>
      </c>
      <c r="AR25" s="1">
        <v>478</v>
      </c>
      <c r="AS25" s="5">
        <v>80</v>
      </c>
      <c r="AT25" s="5">
        <v>83</v>
      </c>
      <c r="AU25" s="5">
        <v>90</v>
      </c>
      <c r="AV25" s="5">
        <v>77</v>
      </c>
      <c r="AW25" s="5">
        <v>85</v>
      </c>
      <c r="AX25" s="5">
        <v>88</v>
      </c>
      <c r="AY25" s="5">
        <v>89</v>
      </c>
      <c r="AZ25" s="5">
        <v>83</v>
      </c>
      <c r="BA25" s="5">
        <v>84</v>
      </c>
      <c r="BB25" s="5">
        <v>71</v>
      </c>
      <c r="BC25" s="5">
        <v>80</v>
      </c>
      <c r="BD25" s="5">
        <v>79</v>
      </c>
      <c r="BE25" s="5">
        <v>92</v>
      </c>
      <c r="BF25" s="5">
        <v>89</v>
      </c>
      <c r="BG25" s="5">
        <v>82</v>
      </c>
      <c r="BH25" s="5">
        <v>86</v>
      </c>
    </row>
    <row r="26" spans="2:60" x14ac:dyDescent="0.25">
      <c r="B26">
        <v>2</v>
      </c>
      <c r="C26" t="s">
        <v>8</v>
      </c>
      <c r="D26" t="s">
        <v>9</v>
      </c>
      <c r="E26" s="2">
        <f t="shared" si="5"/>
        <v>5066</v>
      </c>
      <c r="F26" s="3">
        <f>E26/H26</f>
        <v>81.709677419354833</v>
      </c>
      <c r="G26" s="4">
        <f>E26/(H26*10)</f>
        <v>8.1709677419354847</v>
      </c>
      <c r="H26" s="2">
        <f t="shared" si="6"/>
        <v>62</v>
      </c>
      <c r="I26" s="5">
        <v>87</v>
      </c>
      <c r="J26" s="5">
        <v>73</v>
      </c>
      <c r="K26" s="5">
        <v>77</v>
      </c>
      <c r="L26" s="5">
        <v>88</v>
      </c>
      <c r="M26" s="5">
        <v>83</v>
      </c>
      <c r="N26">
        <v>91</v>
      </c>
      <c r="O26" s="5">
        <v>90</v>
      </c>
      <c r="P26" s="5">
        <v>84</v>
      </c>
      <c r="Q26" s="5">
        <v>78</v>
      </c>
      <c r="R26" s="5">
        <v>82</v>
      </c>
      <c r="S26" s="5">
        <v>83</v>
      </c>
      <c r="T26" s="5">
        <v>83</v>
      </c>
      <c r="U26" s="5">
        <v>88</v>
      </c>
      <c r="V26" s="5">
        <v>85</v>
      </c>
      <c r="W26" s="5">
        <v>84</v>
      </c>
      <c r="X26" s="5">
        <v>74</v>
      </c>
      <c r="Y26" s="1">
        <v>484</v>
      </c>
      <c r="Z26" s="5">
        <v>88</v>
      </c>
      <c r="AA26" s="5">
        <v>80</v>
      </c>
      <c r="AB26">
        <v>81</v>
      </c>
      <c r="AC26">
        <v>77</v>
      </c>
      <c r="AD26">
        <v>71</v>
      </c>
      <c r="AE26">
        <v>75</v>
      </c>
      <c r="AF26">
        <v>78</v>
      </c>
      <c r="AG26" s="5">
        <v>82</v>
      </c>
      <c r="AH26" s="5">
        <v>77</v>
      </c>
      <c r="AI26" s="5">
        <v>88</v>
      </c>
      <c r="AJ26" s="5">
        <v>83</v>
      </c>
      <c r="AK26" s="5">
        <v>83</v>
      </c>
      <c r="AL26" s="5">
        <v>86</v>
      </c>
      <c r="AM26" s="5">
        <v>84</v>
      </c>
      <c r="AN26" s="5">
        <v>87</v>
      </c>
      <c r="AO26" s="5">
        <v>80</v>
      </c>
      <c r="AP26" s="5">
        <v>85</v>
      </c>
      <c r="AQ26" s="5">
        <v>76</v>
      </c>
      <c r="AR26" s="5">
        <v>80</v>
      </c>
      <c r="AS26" s="5">
        <v>82</v>
      </c>
      <c r="AT26" s="5">
        <v>81</v>
      </c>
      <c r="AU26" s="5">
        <v>86</v>
      </c>
      <c r="AV26" s="5">
        <v>79</v>
      </c>
      <c r="AW26" s="5">
        <v>85</v>
      </c>
      <c r="AX26" s="5">
        <v>82</v>
      </c>
      <c r="AY26" s="5">
        <v>71</v>
      </c>
      <c r="AZ26" s="5">
        <v>85</v>
      </c>
      <c r="BA26" s="5">
        <v>83</v>
      </c>
      <c r="BB26" s="5">
        <v>73</v>
      </c>
      <c r="BC26" s="5">
        <v>83</v>
      </c>
      <c r="BD26" s="5">
        <v>86</v>
      </c>
      <c r="BE26" s="5">
        <v>84</v>
      </c>
      <c r="BF26" s="5">
        <v>77</v>
      </c>
      <c r="BG26" s="5">
        <v>89</v>
      </c>
      <c r="BH26" s="1">
        <v>485</v>
      </c>
    </row>
    <row r="27" spans="2:60" x14ac:dyDescent="0.25">
      <c r="B27">
        <v>3</v>
      </c>
      <c r="C27" t="s">
        <v>31</v>
      </c>
      <c r="D27" t="s">
        <v>44</v>
      </c>
      <c r="E27" s="2">
        <f t="shared" si="5"/>
        <v>4914</v>
      </c>
      <c r="F27" s="3">
        <f>E27/H27</f>
        <v>79.258064516129039</v>
      </c>
      <c r="G27" s="4">
        <f>E27/(H27*10)</f>
        <v>7.9258064516129032</v>
      </c>
      <c r="H27" s="2">
        <f t="shared" si="6"/>
        <v>62</v>
      </c>
      <c r="I27" s="5">
        <v>78</v>
      </c>
      <c r="J27" s="5">
        <v>85</v>
      </c>
      <c r="K27" s="5">
        <v>77</v>
      </c>
      <c r="L27" s="5">
        <v>73</v>
      </c>
      <c r="M27" s="5">
        <v>85</v>
      </c>
      <c r="N27" s="5">
        <v>86</v>
      </c>
      <c r="O27" s="5">
        <v>81</v>
      </c>
      <c r="P27" s="5">
        <v>86</v>
      </c>
      <c r="Q27" s="5">
        <v>76</v>
      </c>
      <c r="R27" s="5">
        <v>70</v>
      </c>
      <c r="S27" s="5">
        <v>70</v>
      </c>
      <c r="T27" s="5">
        <v>75</v>
      </c>
      <c r="U27" s="5">
        <v>84</v>
      </c>
      <c r="V27" s="5">
        <v>78</v>
      </c>
      <c r="W27" s="5">
        <v>90</v>
      </c>
      <c r="X27" s="1">
        <v>497</v>
      </c>
      <c r="Y27" s="5">
        <v>85</v>
      </c>
      <c r="Z27" s="5">
        <v>80</v>
      </c>
      <c r="AA27" s="5">
        <v>86</v>
      </c>
      <c r="AB27">
        <v>65</v>
      </c>
      <c r="AC27">
        <v>73</v>
      </c>
      <c r="AD27">
        <v>83</v>
      </c>
      <c r="AE27">
        <v>78</v>
      </c>
      <c r="AF27">
        <v>80</v>
      </c>
      <c r="AG27" s="5">
        <v>85</v>
      </c>
      <c r="AH27" s="5">
        <v>79</v>
      </c>
      <c r="AI27" s="5">
        <v>70</v>
      </c>
      <c r="AJ27" s="5">
        <v>78</v>
      </c>
      <c r="AK27" s="5">
        <v>76</v>
      </c>
      <c r="AL27" s="5">
        <v>75</v>
      </c>
      <c r="AM27" s="5">
        <v>83</v>
      </c>
      <c r="AN27" s="5">
        <v>76</v>
      </c>
      <c r="AO27" s="5">
        <v>80</v>
      </c>
      <c r="AP27" s="5">
        <v>74</v>
      </c>
      <c r="AQ27" s="5">
        <v>78</v>
      </c>
      <c r="AR27" s="5">
        <v>77</v>
      </c>
      <c r="AS27" s="5">
        <v>81</v>
      </c>
      <c r="AT27" s="5">
        <v>83</v>
      </c>
      <c r="AU27" s="5">
        <v>72</v>
      </c>
      <c r="AV27" s="5">
        <v>81</v>
      </c>
      <c r="AW27" s="5">
        <v>74</v>
      </c>
      <c r="AX27" s="5">
        <v>86</v>
      </c>
      <c r="AY27" s="5">
        <v>79</v>
      </c>
      <c r="AZ27" s="5">
        <v>71</v>
      </c>
      <c r="BA27" s="5">
        <v>78</v>
      </c>
      <c r="BB27" s="5">
        <v>68</v>
      </c>
      <c r="BC27" s="1">
        <v>469</v>
      </c>
      <c r="BD27" s="5">
        <v>85</v>
      </c>
      <c r="BE27" s="5">
        <v>79</v>
      </c>
      <c r="BF27" s="5">
        <v>85</v>
      </c>
      <c r="BG27" s="5">
        <v>83</v>
      </c>
      <c r="BH27" s="5">
        <v>88</v>
      </c>
    </row>
    <row r="28" spans="2:60" x14ac:dyDescent="0.25">
      <c r="B28">
        <v>4</v>
      </c>
      <c r="C28" t="s">
        <v>37</v>
      </c>
      <c r="D28" t="s">
        <v>45</v>
      </c>
      <c r="E28" s="2">
        <f t="shared" si="5"/>
        <v>3744</v>
      </c>
      <c r="F28" s="3">
        <f>E28/H28</f>
        <v>81.391304347826093</v>
      </c>
      <c r="G28" s="4">
        <f>E28/(H28*10)</f>
        <v>8.1391304347826079</v>
      </c>
      <c r="H28" s="2">
        <f t="shared" si="6"/>
        <v>46</v>
      </c>
      <c r="I28" s="5">
        <v>76</v>
      </c>
      <c r="J28" s="5">
        <v>86</v>
      </c>
      <c r="K28" s="5">
        <v>80</v>
      </c>
      <c r="L28" s="5">
        <v>78</v>
      </c>
      <c r="M28">
        <v>78</v>
      </c>
      <c r="N28" s="5">
        <v>84</v>
      </c>
      <c r="O28" s="1">
        <v>488</v>
      </c>
      <c r="P28" s="5">
        <v>85</v>
      </c>
      <c r="Q28" s="5">
        <v>85</v>
      </c>
      <c r="R28" s="5">
        <v>82</v>
      </c>
      <c r="S28" s="5">
        <v>84</v>
      </c>
      <c r="T28" s="5">
        <v>77</v>
      </c>
      <c r="U28" s="5">
        <v>82</v>
      </c>
      <c r="V28" s="5">
        <v>84</v>
      </c>
      <c r="W28" s="5">
        <v>76</v>
      </c>
      <c r="X28" s="5">
        <v>79</v>
      </c>
      <c r="Y28" s="5">
        <v>76</v>
      </c>
      <c r="Z28" s="5">
        <v>71</v>
      </c>
      <c r="AA28" s="5">
        <v>74</v>
      </c>
      <c r="AB28">
        <v>88</v>
      </c>
      <c r="AC28">
        <v>90</v>
      </c>
      <c r="AD28">
        <v>83</v>
      </c>
      <c r="AE28">
        <v>77</v>
      </c>
      <c r="AF28">
        <v>86</v>
      </c>
      <c r="AG28" s="5">
        <v>84</v>
      </c>
      <c r="AH28" s="5">
        <v>88</v>
      </c>
      <c r="AI28" s="5">
        <v>80</v>
      </c>
      <c r="AJ28" s="5">
        <v>69</v>
      </c>
      <c r="AK28" s="5">
        <v>84</v>
      </c>
      <c r="AL28" s="5">
        <v>82</v>
      </c>
      <c r="AM28" s="5">
        <v>86</v>
      </c>
      <c r="AN28" s="5">
        <v>79</v>
      </c>
      <c r="AO28" s="5">
        <v>86</v>
      </c>
      <c r="AR28" s="1">
        <v>486</v>
      </c>
      <c r="AS28" s="5">
        <v>85</v>
      </c>
      <c r="AT28" s="5">
        <v>86</v>
      </c>
    </row>
    <row r="29" spans="2:60" x14ac:dyDescent="0.25">
      <c r="B29">
        <v>5</v>
      </c>
      <c r="C29" t="s">
        <v>46</v>
      </c>
      <c r="D29" t="s">
        <v>47</v>
      </c>
      <c r="E29" s="2">
        <f t="shared" si="5"/>
        <v>3622</v>
      </c>
      <c r="F29" s="3">
        <f>E29/H29</f>
        <v>77.063829787234042</v>
      </c>
      <c r="G29" s="4">
        <f>E29/(H29*10)</f>
        <v>7.7063829787234042</v>
      </c>
      <c r="H29" s="2">
        <f t="shared" si="6"/>
        <v>47</v>
      </c>
      <c r="I29" s="5">
        <v>72</v>
      </c>
      <c r="J29" s="5">
        <v>73</v>
      </c>
      <c r="K29" s="5">
        <v>80</v>
      </c>
      <c r="L29" s="5">
        <v>72</v>
      </c>
      <c r="M29" s="5">
        <v>75</v>
      </c>
      <c r="N29" s="5">
        <v>85</v>
      </c>
      <c r="O29" s="5">
        <v>79</v>
      </c>
      <c r="P29" s="5">
        <v>78</v>
      </c>
      <c r="Q29" s="5">
        <v>78</v>
      </c>
      <c r="R29" s="5">
        <v>76</v>
      </c>
      <c r="S29" s="5">
        <v>69</v>
      </c>
      <c r="T29" s="5">
        <v>81</v>
      </c>
      <c r="U29" s="5">
        <v>71</v>
      </c>
      <c r="V29">
        <v>84</v>
      </c>
      <c r="W29" s="5">
        <v>78</v>
      </c>
      <c r="X29" s="5">
        <v>73</v>
      </c>
      <c r="Y29" s="5">
        <v>83</v>
      </c>
      <c r="Z29" s="5">
        <v>76</v>
      </c>
      <c r="AA29" s="5">
        <v>76</v>
      </c>
      <c r="AB29">
        <v>74</v>
      </c>
      <c r="AC29">
        <v>82</v>
      </c>
      <c r="AD29">
        <v>80</v>
      </c>
      <c r="AE29">
        <v>83</v>
      </c>
      <c r="AF29">
        <v>76</v>
      </c>
      <c r="AG29" s="5">
        <v>83</v>
      </c>
      <c r="AH29" s="5">
        <v>80</v>
      </c>
      <c r="AI29" s="5">
        <v>74</v>
      </c>
      <c r="AJ29" s="5">
        <v>75</v>
      </c>
      <c r="AK29" s="5">
        <v>81</v>
      </c>
      <c r="AL29" s="5">
        <v>81</v>
      </c>
      <c r="AM29" s="5">
        <v>67</v>
      </c>
      <c r="AN29" s="5">
        <v>83</v>
      </c>
      <c r="AO29" s="5">
        <v>81</v>
      </c>
      <c r="AP29" s="5">
        <v>79</v>
      </c>
      <c r="AQ29" s="5">
        <v>70</v>
      </c>
      <c r="AR29" s="5">
        <v>76</v>
      </c>
      <c r="AS29">
        <v>75</v>
      </c>
      <c r="AT29" s="5">
        <v>75</v>
      </c>
      <c r="AU29" s="5">
        <v>82</v>
      </c>
      <c r="AV29" s="5">
        <v>82</v>
      </c>
      <c r="AW29" s="5">
        <v>72</v>
      </c>
      <c r="AX29" s="5">
        <v>78</v>
      </c>
      <c r="AY29" s="5">
        <v>70</v>
      </c>
      <c r="AZ29" s="5">
        <v>78</v>
      </c>
      <c r="BA29" s="5">
        <v>72</v>
      </c>
      <c r="BB29" s="5">
        <v>78</v>
      </c>
      <c r="BC29" s="5">
        <v>76</v>
      </c>
    </row>
    <row r="30" spans="2:60" x14ac:dyDescent="0.25">
      <c r="B30">
        <v>6</v>
      </c>
      <c r="C30" t="s">
        <v>17</v>
      </c>
      <c r="D30" t="s">
        <v>18</v>
      </c>
      <c r="E30" s="2">
        <f t="shared" si="5"/>
        <v>1044</v>
      </c>
      <c r="F30" s="3">
        <f>E30/H30</f>
        <v>87</v>
      </c>
      <c r="G30" s="4">
        <f>E30/(H30*10)</f>
        <v>8.6999999999999993</v>
      </c>
      <c r="H30" s="2">
        <f t="shared" si="6"/>
        <v>12</v>
      </c>
      <c r="I30" s="5">
        <v>91</v>
      </c>
      <c r="J30" s="5">
        <v>91</v>
      </c>
      <c r="K30" s="5">
        <v>84</v>
      </c>
      <c r="L30" s="5">
        <v>90</v>
      </c>
      <c r="M30" s="5">
        <v>89</v>
      </c>
      <c r="N30" s="5">
        <v>92</v>
      </c>
      <c r="O30" s="5">
        <v>79</v>
      </c>
      <c r="P30" s="5">
        <v>85</v>
      </c>
      <c r="Q30" s="5">
        <v>77</v>
      </c>
      <c r="R30" s="5">
        <v>92</v>
      </c>
      <c r="S30" s="5">
        <v>89</v>
      </c>
      <c r="T30" s="5">
        <v>85</v>
      </c>
      <c r="AD30" s="5"/>
      <c r="AE30" s="5"/>
      <c r="AF30" s="5"/>
      <c r="AM30" s="5"/>
    </row>
    <row r="31" spans="2:60" x14ac:dyDescent="0.25">
      <c r="B31" t="s">
        <v>27</v>
      </c>
      <c r="E31" s="2"/>
      <c r="F31" s="3"/>
      <c r="G31" s="4"/>
      <c r="H31" s="2"/>
    </row>
    <row r="32" spans="2:60" x14ac:dyDescent="0.25">
      <c r="B32">
        <v>1</v>
      </c>
      <c r="C32" t="s">
        <v>25</v>
      </c>
      <c r="D32" t="s">
        <v>26</v>
      </c>
      <c r="E32" s="2">
        <f>SUM(I32:BH32)</f>
        <v>4730</v>
      </c>
      <c r="F32" s="3">
        <f>E32/H32</f>
        <v>76.290322580645167</v>
      </c>
      <c r="G32" s="4">
        <f>E32/(H32*10)</f>
        <v>7.629032258064516</v>
      </c>
      <c r="H32" s="2">
        <f>COUNTIF(I32:BH32,"&gt;0") + (COUNTIF(I32:BH32,"&gt;100")*5)</f>
        <v>62</v>
      </c>
      <c r="I32" s="5">
        <v>76</v>
      </c>
      <c r="J32" s="5">
        <v>88</v>
      </c>
      <c r="K32" s="5">
        <v>73</v>
      </c>
      <c r="L32" s="5">
        <v>83</v>
      </c>
      <c r="M32" s="5">
        <v>80</v>
      </c>
      <c r="N32" s="5">
        <v>80</v>
      </c>
      <c r="O32" s="5">
        <v>70</v>
      </c>
      <c r="P32" s="5">
        <v>80</v>
      </c>
      <c r="Q32" s="5">
        <v>72</v>
      </c>
      <c r="R32" s="5">
        <v>76</v>
      </c>
      <c r="S32" s="5">
        <v>81</v>
      </c>
      <c r="T32" s="5">
        <v>71</v>
      </c>
      <c r="U32" s="5">
        <v>78</v>
      </c>
      <c r="V32" s="5">
        <v>74</v>
      </c>
      <c r="W32" s="5">
        <v>78</v>
      </c>
      <c r="X32" s="5">
        <v>72</v>
      </c>
      <c r="Y32" s="1">
        <v>479</v>
      </c>
      <c r="Z32" s="5">
        <v>81</v>
      </c>
      <c r="AA32" s="5">
        <v>74</v>
      </c>
      <c r="AB32" s="5">
        <v>66</v>
      </c>
      <c r="AC32" s="5">
        <v>76</v>
      </c>
      <c r="AD32" s="5">
        <v>77</v>
      </c>
      <c r="AE32" s="5">
        <v>80</v>
      </c>
      <c r="AF32" s="5">
        <v>66</v>
      </c>
      <c r="AG32" s="5">
        <v>75</v>
      </c>
      <c r="AH32" s="5">
        <v>91</v>
      </c>
      <c r="AI32" s="5">
        <v>88</v>
      </c>
      <c r="AJ32" s="5">
        <v>81</v>
      </c>
      <c r="AK32" s="5">
        <v>74</v>
      </c>
      <c r="AL32" s="5">
        <v>85</v>
      </c>
      <c r="AM32" s="5">
        <v>80</v>
      </c>
      <c r="AN32" s="5">
        <v>80</v>
      </c>
      <c r="AO32" s="5">
        <v>85</v>
      </c>
      <c r="AP32" s="5">
        <v>77</v>
      </c>
      <c r="AQ32" s="5">
        <v>71</v>
      </c>
      <c r="AR32" s="5">
        <v>84</v>
      </c>
      <c r="AS32" s="5">
        <v>68</v>
      </c>
      <c r="AT32" s="5">
        <v>83</v>
      </c>
      <c r="AU32" s="5">
        <v>78</v>
      </c>
      <c r="AV32" s="5">
        <v>86</v>
      </c>
      <c r="AW32" s="5">
        <v>69</v>
      </c>
      <c r="AX32" s="5">
        <v>67</v>
      </c>
      <c r="AY32" s="5">
        <v>65</v>
      </c>
      <c r="AZ32" s="5">
        <v>74</v>
      </c>
      <c r="BA32" s="5">
        <v>63</v>
      </c>
      <c r="BB32" s="5">
        <v>71</v>
      </c>
      <c r="BC32" s="5">
        <v>79</v>
      </c>
      <c r="BD32" s="5">
        <v>78</v>
      </c>
      <c r="BE32" s="5">
        <v>75</v>
      </c>
      <c r="BF32" s="5">
        <v>78</v>
      </c>
      <c r="BG32" s="5">
        <v>73</v>
      </c>
      <c r="BH32" s="1">
        <v>421</v>
      </c>
    </row>
    <row r="33" spans="2:60" x14ac:dyDescent="0.25">
      <c r="B33">
        <v>2</v>
      </c>
      <c r="C33" t="s">
        <v>48</v>
      </c>
      <c r="D33" t="s">
        <v>49</v>
      </c>
      <c r="E33" s="2">
        <f>SUM(I33:BH33)</f>
        <v>3737</v>
      </c>
      <c r="F33" s="3">
        <f>E33/H33</f>
        <v>73.274509803921575</v>
      </c>
      <c r="G33" s="4">
        <f>E33/(H33*10)</f>
        <v>7.3274509803921566</v>
      </c>
      <c r="H33" s="2">
        <f>COUNTIF(I33:BH33,"&gt;0") + (COUNTIF(I33:BH33,"&gt;100")*5)</f>
        <v>51</v>
      </c>
      <c r="I33" s="5">
        <v>78</v>
      </c>
      <c r="J33" s="5">
        <v>86</v>
      </c>
      <c r="K33" s="5">
        <v>71</v>
      </c>
      <c r="L33" s="5">
        <v>72</v>
      </c>
      <c r="M33" s="5">
        <v>79</v>
      </c>
      <c r="N33" s="5">
        <v>84</v>
      </c>
      <c r="O33" s="5">
        <v>67</v>
      </c>
      <c r="P33" s="5">
        <v>63</v>
      </c>
      <c r="Q33" s="5">
        <v>70</v>
      </c>
      <c r="R33" s="5">
        <v>77</v>
      </c>
      <c r="S33" s="5">
        <v>77</v>
      </c>
      <c r="T33" s="5">
        <v>68</v>
      </c>
      <c r="U33" s="5">
        <v>69</v>
      </c>
      <c r="V33" s="5">
        <v>76</v>
      </c>
      <c r="W33" s="5">
        <v>71</v>
      </c>
      <c r="X33" s="5">
        <v>72</v>
      </c>
      <c r="Z33" s="5">
        <v>88</v>
      </c>
      <c r="AA33" s="5">
        <v>75</v>
      </c>
      <c r="AB33" s="5">
        <v>72</v>
      </c>
      <c r="AC33" s="5">
        <v>71</v>
      </c>
      <c r="AD33" s="5">
        <v>78</v>
      </c>
      <c r="AE33" s="5">
        <v>81</v>
      </c>
      <c r="AF33" s="5">
        <v>74</v>
      </c>
      <c r="AG33" s="5">
        <v>69</v>
      </c>
      <c r="AH33" s="5">
        <v>67</v>
      </c>
      <c r="AI33" s="5">
        <v>69</v>
      </c>
      <c r="AJ33" s="5">
        <v>77</v>
      </c>
      <c r="AK33" s="5">
        <v>68</v>
      </c>
      <c r="AL33" s="5">
        <v>71</v>
      </c>
      <c r="AM33" s="5">
        <v>82</v>
      </c>
      <c r="AN33" s="5">
        <v>73</v>
      </c>
      <c r="AO33" s="5">
        <v>73</v>
      </c>
      <c r="AP33" s="5">
        <v>68</v>
      </c>
      <c r="AQ33" s="5">
        <v>83</v>
      </c>
      <c r="AR33" s="5">
        <v>68</v>
      </c>
      <c r="AS33" s="5">
        <v>75</v>
      </c>
      <c r="AT33" s="5">
        <v>64</v>
      </c>
      <c r="AU33" s="5">
        <v>70</v>
      </c>
      <c r="AV33" s="5">
        <v>70</v>
      </c>
      <c r="AW33" s="5">
        <v>70</v>
      </c>
      <c r="AX33" s="5">
        <v>73</v>
      </c>
      <c r="AY33" s="5">
        <v>66</v>
      </c>
      <c r="AZ33" s="5">
        <v>73</v>
      </c>
      <c r="BA33" s="5">
        <v>73</v>
      </c>
      <c r="BB33" s="5">
        <v>79</v>
      </c>
      <c r="BC33" s="5">
        <v>78</v>
      </c>
      <c r="BD33" s="5">
        <v>68</v>
      </c>
      <c r="BE33" s="5">
        <v>82</v>
      </c>
      <c r="BF33" s="5">
        <v>66</v>
      </c>
      <c r="BG33" s="5">
        <v>73</v>
      </c>
      <c r="BH33" s="5">
        <v>70</v>
      </c>
    </row>
    <row r="34" spans="2:60" x14ac:dyDescent="0.25">
      <c r="B34">
        <v>3</v>
      </c>
      <c r="C34" t="s">
        <v>50</v>
      </c>
      <c r="D34" t="s">
        <v>51</v>
      </c>
      <c r="E34" s="2">
        <f>SUM(I34:BH34)</f>
        <v>1562</v>
      </c>
      <c r="F34" s="3">
        <f>E34/H34</f>
        <v>78.099999999999994</v>
      </c>
      <c r="G34" s="4">
        <f>E34/(H34*10)</f>
        <v>7.81</v>
      </c>
      <c r="H34" s="2">
        <f>COUNTIF(I34:BH34,"&gt;0") + (COUNTIF(I34:BH34,"&gt;100")*5)</f>
        <v>20</v>
      </c>
      <c r="I34" s="5">
        <v>75</v>
      </c>
      <c r="J34" s="5">
        <v>76</v>
      </c>
      <c r="K34" s="5">
        <v>71</v>
      </c>
      <c r="L34" s="5">
        <v>75</v>
      </c>
      <c r="M34" s="5">
        <v>81</v>
      </c>
      <c r="N34" s="5">
        <v>83</v>
      </c>
      <c r="O34" s="5">
        <v>75</v>
      </c>
      <c r="P34" s="5">
        <v>81</v>
      </c>
      <c r="Q34" s="5">
        <v>77</v>
      </c>
      <c r="R34" s="5">
        <v>85</v>
      </c>
      <c r="S34" s="5">
        <v>82</v>
      </c>
      <c r="T34" s="5">
        <v>84</v>
      </c>
      <c r="U34" s="5">
        <v>75</v>
      </c>
      <c r="V34" s="5">
        <v>76</v>
      </c>
      <c r="W34" s="5">
        <v>80</v>
      </c>
      <c r="AR34" s="5">
        <v>77</v>
      </c>
      <c r="AS34" s="5">
        <v>68</v>
      </c>
      <c r="AT34" s="5">
        <v>80</v>
      </c>
      <c r="AU34" s="5">
        <v>77</v>
      </c>
      <c r="AV34" s="5">
        <v>84</v>
      </c>
    </row>
    <row r="35" spans="2:60" x14ac:dyDescent="0.25">
      <c r="B35">
        <v>4</v>
      </c>
      <c r="C35" t="s">
        <v>52</v>
      </c>
      <c r="D35" t="s">
        <v>53</v>
      </c>
      <c r="E35" s="2">
        <f>SUM(I35:BH35)</f>
        <v>1535</v>
      </c>
      <c r="F35" s="3">
        <f>E35/H35</f>
        <v>63.958333333333336</v>
      </c>
      <c r="G35" s="4">
        <f>E35/(H35*10)</f>
        <v>6.395833333333333</v>
      </c>
      <c r="H35" s="2">
        <f>COUNTIF(I35:BH35,"&gt;0") + (COUNTIF(I35:BH35,"&gt;100")*5)</f>
        <v>24</v>
      </c>
      <c r="I35" s="5">
        <v>72</v>
      </c>
      <c r="J35" s="5">
        <v>75</v>
      </c>
      <c r="K35" s="5">
        <v>45</v>
      </c>
      <c r="L35" s="5">
        <v>63</v>
      </c>
      <c r="M35" s="5">
        <v>69</v>
      </c>
      <c r="N35" s="5">
        <v>67</v>
      </c>
      <c r="O35" s="5">
        <v>63</v>
      </c>
      <c r="P35" s="5">
        <v>73</v>
      </c>
      <c r="Q35" s="5">
        <v>68</v>
      </c>
      <c r="R35" s="5">
        <v>59</v>
      </c>
      <c r="S35" s="5">
        <v>68</v>
      </c>
      <c r="T35" s="5">
        <v>58</v>
      </c>
      <c r="U35" s="5">
        <v>50</v>
      </c>
      <c r="V35" s="5">
        <v>56</v>
      </c>
      <c r="W35" s="5">
        <v>68</v>
      </c>
      <c r="X35" s="5">
        <v>67</v>
      </c>
      <c r="Z35" s="5">
        <v>60</v>
      </c>
      <c r="AA35" s="5">
        <v>68</v>
      </c>
      <c r="AB35" s="5">
        <v>70</v>
      </c>
      <c r="AC35" s="5">
        <v>65</v>
      </c>
      <c r="AD35" s="5">
        <v>57</v>
      </c>
      <c r="AE35" s="5">
        <v>64</v>
      </c>
      <c r="AF35" s="5">
        <v>67</v>
      </c>
      <c r="AG35" s="5">
        <v>63</v>
      </c>
    </row>
    <row r="36" spans="2:60" x14ac:dyDescent="0.25">
      <c r="B36">
        <v>5</v>
      </c>
      <c r="C36" t="s">
        <v>54</v>
      </c>
      <c r="D36" t="s">
        <v>55</v>
      </c>
      <c r="E36" s="2">
        <f>SUM(I36:BH36)</f>
        <v>456</v>
      </c>
      <c r="F36" s="3">
        <f>E36/H36</f>
        <v>76</v>
      </c>
      <c r="G36" s="4">
        <f>E36/(H36*10)</f>
        <v>7.6</v>
      </c>
      <c r="H36" s="2">
        <f>COUNTIF(I36:BH36,"&gt;0") + (COUNTIF(I36:BH36,"&gt;100")*5)</f>
        <v>6</v>
      </c>
      <c r="AW36">
        <v>65</v>
      </c>
      <c r="AX36">
        <v>76</v>
      </c>
      <c r="AY36">
        <v>83</v>
      </c>
      <c r="AZ36">
        <v>80</v>
      </c>
      <c r="BA36">
        <v>80</v>
      </c>
      <c r="BB36" s="5">
        <v>72</v>
      </c>
    </row>
    <row r="37" spans="2:60" x14ac:dyDescent="0.25">
      <c r="B37" t="s">
        <v>28</v>
      </c>
      <c r="E37" s="2"/>
      <c r="F37" s="3"/>
      <c r="G37" s="4"/>
      <c r="H37" s="2"/>
    </row>
    <row r="38" spans="2:60" x14ac:dyDescent="0.25">
      <c r="B38">
        <v>1</v>
      </c>
      <c r="C38" t="s">
        <v>56</v>
      </c>
      <c r="D38" t="s">
        <v>57</v>
      </c>
      <c r="E38" s="2">
        <f t="shared" ref="E38:E43" si="7">SUM(I38:BH38)</f>
        <v>4458</v>
      </c>
      <c r="F38" s="3">
        <f>E38/H38</f>
        <v>71.903225806451616</v>
      </c>
      <c r="G38" s="4">
        <f>E38/(H38*10)</f>
        <v>7.1903225806451614</v>
      </c>
      <c r="H38" s="2">
        <f t="shared" ref="H38:H43" si="8">COUNTIF(I38:BH38,"&gt;0") + (COUNTIF(I38:BH38,"&gt;100")*5)</f>
        <v>62</v>
      </c>
      <c r="I38" s="5">
        <v>69</v>
      </c>
      <c r="J38" s="5">
        <v>72</v>
      </c>
      <c r="K38" s="5">
        <v>76</v>
      </c>
      <c r="L38" s="5">
        <v>78</v>
      </c>
      <c r="M38" s="5">
        <v>70</v>
      </c>
      <c r="N38" s="5">
        <v>77</v>
      </c>
      <c r="O38" s="5">
        <v>75</v>
      </c>
      <c r="P38" s="5">
        <v>52</v>
      </c>
      <c r="Q38" s="5">
        <v>58</v>
      </c>
      <c r="R38" s="5">
        <v>65</v>
      </c>
      <c r="S38" s="5">
        <v>61</v>
      </c>
      <c r="T38" s="5">
        <v>77</v>
      </c>
      <c r="U38" s="5">
        <v>64</v>
      </c>
      <c r="V38" s="5">
        <v>72</v>
      </c>
      <c r="W38" s="5">
        <v>76</v>
      </c>
      <c r="X38" s="5">
        <v>72</v>
      </c>
      <c r="Y38" s="6">
        <v>414</v>
      </c>
      <c r="Z38" s="5">
        <v>78</v>
      </c>
      <c r="AA38" s="5">
        <v>73</v>
      </c>
      <c r="AB38" s="5">
        <v>64</v>
      </c>
      <c r="AC38" s="5">
        <v>66</v>
      </c>
      <c r="AD38" s="5">
        <v>72</v>
      </c>
      <c r="AE38" s="5">
        <v>81</v>
      </c>
      <c r="AF38" s="5">
        <v>81</v>
      </c>
      <c r="AG38" s="5">
        <v>74</v>
      </c>
      <c r="AH38" s="5">
        <v>72</v>
      </c>
      <c r="AI38" s="5">
        <v>67</v>
      </c>
      <c r="AJ38" s="5">
        <v>78</v>
      </c>
      <c r="AK38" s="5">
        <v>85</v>
      </c>
      <c r="AL38" s="5">
        <v>62</v>
      </c>
      <c r="AM38" s="5">
        <v>74</v>
      </c>
      <c r="AN38" s="5">
        <v>62</v>
      </c>
      <c r="AO38" s="5">
        <v>80</v>
      </c>
      <c r="AP38" s="5">
        <v>68</v>
      </c>
      <c r="AQ38" s="5">
        <v>67</v>
      </c>
      <c r="AR38" s="5">
        <v>69</v>
      </c>
      <c r="AS38" s="5">
        <v>75</v>
      </c>
      <c r="AT38" s="5">
        <v>70</v>
      </c>
      <c r="AU38" s="5">
        <v>60</v>
      </c>
      <c r="AV38" s="5">
        <v>62</v>
      </c>
      <c r="AW38">
        <v>77</v>
      </c>
      <c r="AX38">
        <v>74</v>
      </c>
      <c r="AY38">
        <v>82</v>
      </c>
      <c r="AZ38">
        <v>72</v>
      </c>
      <c r="BA38">
        <v>72</v>
      </c>
      <c r="BB38" s="5">
        <v>56</v>
      </c>
      <c r="BC38" s="5">
        <v>68</v>
      </c>
      <c r="BD38" s="5">
        <v>65</v>
      </c>
      <c r="BE38" s="5">
        <v>74</v>
      </c>
      <c r="BF38" s="5">
        <v>79</v>
      </c>
      <c r="BG38" s="5">
        <v>82</v>
      </c>
      <c r="BH38" s="1">
        <v>489</v>
      </c>
    </row>
    <row r="39" spans="2:60" x14ac:dyDescent="0.25">
      <c r="B39">
        <v>2</v>
      </c>
      <c r="C39" t="s">
        <v>58</v>
      </c>
      <c r="D39" t="s">
        <v>20</v>
      </c>
      <c r="E39" s="2">
        <f t="shared" si="7"/>
        <v>4446</v>
      </c>
      <c r="F39" s="3">
        <f>E39/H39</f>
        <v>71.709677419354833</v>
      </c>
      <c r="G39" s="4">
        <f>E39/(H39*10)</f>
        <v>7.1709677419354838</v>
      </c>
      <c r="H39" s="2">
        <f t="shared" si="8"/>
        <v>62</v>
      </c>
      <c r="I39" s="5">
        <v>67</v>
      </c>
      <c r="J39" s="5">
        <v>74</v>
      </c>
      <c r="K39" s="5">
        <v>81</v>
      </c>
      <c r="L39" s="5">
        <v>70</v>
      </c>
      <c r="M39" s="5">
        <v>63</v>
      </c>
      <c r="N39" s="5">
        <v>63</v>
      </c>
      <c r="O39" s="5">
        <v>67</v>
      </c>
      <c r="P39" s="5">
        <v>69</v>
      </c>
      <c r="Q39" s="5">
        <v>78</v>
      </c>
      <c r="R39" s="5">
        <v>78</v>
      </c>
      <c r="S39" s="5">
        <v>67</v>
      </c>
      <c r="T39" s="5">
        <v>84</v>
      </c>
      <c r="U39" s="5">
        <v>85</v>
      </c>
      <c r="V39" s="5">
        <v>65</v>
      </c>
      <c r="W39" s="5">
        <v>62</v>
      </c>
      <c r="X39" s="5">
        <v>66</v>
      </c>
      <c r="Y39" s="1">
        <v>415</v>
      </c>
      <c r="Z39" s="5">
        <v>67</v>
      </c>
      <c r="AA39" s="5">
        <v>81</v>
      </c>
      <c r="AB39" s="5">
        <v>72</v>
      </c>
      <c r="AC39" s="5">
        <v>63</v>
      </c>
      <c r="AD39" s="5">
        <v>86</v>
      </c>
      <c r="AE39" s="5">
        <v>78</v>
      </c>
      <c r="AF39" s="5">
        <v>72</v>
      </c>
      <c r="AG39" s="5">
        <v>76</v>
      </c>
      <c r="AH39" s="5">
        <v>73</v>
      </c>
      <c r="AI39" s="5">
        <v>76</v>
      </c>
      <c r="AJ39" s="5">
        <v>78</v>
      </c>
      <c r="AK39" s="5">
        <v>81</v>
      </c>
      <c r="AL39" s="5">
        <v>75</v>
      </c>
      <c r="AM39" s="5">
        <v>76</v>
      </c>
      <c r="AN39" s="5">
        <v>80</v>
      </c>
      <c r="AO39" s="5">
        <v>72</v>
      </c>
      <c r="AP39" s="5">
        <v>77</v>
      </c>
      <c r="AQ39" s="5">
        <v>84</v>
      </c>
      <c r="AR39" s="5">
        <v>73</v>
      </c>
      <c r="AS39" s="5">
        <v>71</v>
      </c>
      <c r="AT39" s="5">
        <v>85</v>
      </c>
      <c r="AU39" s="5">
        <v>74</v>
      </c>
      <c r="AV39" s="5">
        <v>68</v>
      </c>
      <c r="AW39" s="5">
        <v>81</v>
      </c>
      <c r="AX39" s="5">
        <v>75</v>
      </c>
      <c r="AY39" s="5">
        <v>73</v>
      </c>
      <c r="AZ39" s="5">
        <v>64</v>
      </c>
      <c r="BA39" s="5">
        <v>64</v>
      </c>
      <c r="BB39" s="5">
        <v>54</v>
      </c>
      <c r="BC39" s="5">
        <v>65</v>
      </c>
      <c r="BD39" s="5">
        <v>71</v>
      </c>
      <c r="BE39" s="5">
        <v>64</v>
      </c>
      <c r="BF39" s="5">
        <v>59</v>
      </c>
      <c r="BG39" s="5">
        <v>54</v>
      </c>
      <c r="BH39" s="1">
        <v>430</v>
      </c>
    </row>
    <row r="40" spans="2:60" x14ac:dyDescent="0.25">
      <c r="B40">
        <v>3</v>
      </c>
      <c r="C40" t="s">
        <v>59</v>
      </c>
      <c r="D40" t="s">
        <v>26</v>
      </c>
      <c r="E40" s="2">
        <f t="shared" si="7"/>
        <v>2898</v>
      </c>
      <c r="F40" s="3">
        <f>E40/H40</f>
        <v>69</v>
      </c>
      <c r="G40" s="4">
        <f>E40/(H40*10)</f>
        <v>6.9</v>
      </c>
      <c r="H40" s="2">
        <f t="shared" si="8"/>
        <v>42</v>
      </c>
      <c r="I40" s="5">
        <v>74</v>
      </c>
      <c r="J40" s="5">
        <v>85</v>
      </c>
      <c r="K40" s="5">
        <v>74</v>
      </c>
      <c r="L40" s="5">
        <v>70</v>
      </c>
      <c r="M40" s="5">
        <v>65</v>
      </c>
      <c r="N40" s="5">
        <v>61</v>
      </c>
      <c r="O40" s="5">
        <v>70</v>
      </c>
      <c r="P40" s="5">
        <v>61</v>
      </c>
      <c r="Q40" s="5">
        <v>80</v>
      </c>
      <c r="R40" s="5">
        <v>73</v>
      </c>
      <c r="S40" s="5">
        <v>73</v>
      </c>
      <c r="T40" s="5">
        <v>72</v>
      </c>
      <c r="U40" s="5">
        <v>64</v>
      </c>
      <c r="V40" s="5">
        <v>66</v>
      </c>
      <c r="W40" s="5">
        <v>62</v>
      </c>
      <c r="X40" s="5">
        <v>74</v>
      </c>
      <c r="Z40" s="5">
        <v>77</v>
      </c>
      <c r="AA40" s="5">
        <v>63</v>
      </c>
      <c r="AB40" s="5">
        <v>71</v>
      </c>
      <c r="AC40" s="5">
        <v>65</v>
      </c>
      <c r="AD40" s="5">
        <v>73</v>
      </c>
      <c r="AE40" s="5">
        <v>61</v>
      </c>
      <c r="AF40" s="5">
        <v>68</v>
      </c>
      <c r="AG40" s="5">
        <v>66</v>
      </c>
      <c r="AH40" s="5">
        <v>71</v>
      </c>
      <c r="AI40" s="5">
        <v>75</v>
      </c>
      <c r="AJ40" s="5">
        <v>72</v>
      </c>
      <c r="AK40" s="5">
        <v>80</v>
      </c>
      <c r="AL40" s="5">
        <v>75</v>
      </c>
      <c r="AM40" s="5">
        <v>69</v>
      </c>
      <c r="AN40" s="5">
        <v>83</v>
      </c>
      <c r="AO40" s="5">
        <v>71</v>
      </c>
      <c r="AP40" s="5">
        <v>67</v>
      </c>
      <c r="AQ40" s="5">
        <v>60</v>
      </c>
      <c r="AR40" s="5">
        <v>56</v>
      </c>
      <c r="AS40" s="5">
        <v>58</v>
      </c>
      <c r="AT40" s="5">
        <v>74</v>
      </c>
      <c r="AU40" s="5">
        <v>60</v>
      </c>
      <c r="AV40" s="5">
        <v>70</v>
      </c>
      <c r="AW40" s="5">
        <v>59</v>
      </c>
      <c r="AX40" s="5">
        <v>74</v>
      </c>
      <c r="AY40" s="5">
        <v>56</v>
      </c>
    </row>
    <row r="41" spans="2:60" x14ac:dyDescent="0.25">
      <c r="B41">
        <v>4</v>
      </c>
      <c r="C41" t="s">
        <v>60</v>
      </c>
      <c r="D41" t="s">
        <v>55</v>
      </c>
      <c r="E41" s="2">
        <f t="shared" si="7"/>
        <v>774</v>
      </c>
      <c r="F41" s="3">
        <f>E41/H41</f>
        <v>55.285714285714285</v>
      </c>
      <c r="G41" s="4">
        <f>E41/(H41*10)</f>
        <v>5.5285714285714285</v>
      </c>
      <c r="H41" s="2">
        <f t="shared" si="8"/>
        <v>14</v>
      </c>
      <c r="I41" s="5">
        <v>49</v>
      </c>
      <c r="J41" s="5">
        <v>50</v>
      </c>
      <c r="K41" s="5">
        <v>60</v>
      </c>
      <c r="L41" s="5">
        <v>61</v>
      </c>
      <c r="M41" s="5">
        <v>50</v>
      </c>
      <c r="N41" s="5">
        <v>69</v>
      </c>
      <c r="O41" s="5">
        <v>50</v>
      </c>
      <c r="P41" s="5">
        <v>51</v>
      </c>
      <c r="Q41" s="5">
        <v>58</v>
      </c>
      <c r="R41" s="5">
        <v>58</v>
      </c>
      <c r="S41" s="5">
        <v>55</v>
      </c>
      <c r="T41" s="5">
        <v>43</v>
      </c>
      <c r="U41" s="5">
        <v>65</v>
      </c>
      <c r="V41" s="5">
        <v>55</v>
      </c>
    </row>
    <row r="42" spans="2:60" x14ac:dyDescent="0.25">
      <c r="B42">
        <v>5</v>
      </c>
      <c r="C42" t="s">
        <v>61</v>
      </c>
      <c r="D42" t="s">
        <v>62</v>
      </c>
      <c r="E42" s="2">
        <f t="shared" si="7"/>
        <v>403</v>
      </c>
      <c r="F42" s="3">
        <f>E42/H42</f>
        <v>67.166666666666671</v>
      </c>
      <c r="G42" s="4">
        <f>E42/(H42*10)</f>
        <v>6.7166666666666668</v>
      </c>
      <c r="H42" s="2">
        <f t="shared" si="8"/>
        <v>6</v>
      </c>
      <c r="I42" s="5">
        <v>67</v>
      </c>
      <c r="J42" s="5">
        <v>71</v>
      </c>
      <c r="K42" s="5">
        <v>64</v>
      </c>
      <c r="L42" s="5">
        <v>70</v>
      </c>
      <c r="M42" s="5">
        <v>69</v>
      </c>
      <c r="N42" s="5">
        <v>62</v>
      </c>
    </row>
    <row r="43" spans="2:60" x14ac:dyDescent="0.25">
      <c r="B43">
        <v>6</v>
      </c>
      <c r="C43" t="s">
        <v>16</v>
      </c>
      <c r="D43" t="s">
        <v>13</v>
      </c>
      <c r="E43" s="2">
        <f t="shared" si="7"/>
        <v>206</v>
      </c>
      <c r="F43" s="3">
        <f>E43/H43</f>
        <v>68.666666666666671</v>
      </c>
      <c r="G43" s="4">
        <f>E43/(H43*10)</f>
        <v>6.8666666666666663</v>
      </c>
      <c r="H43" s="2">
        <f t="shared" si="8"/>
        <v>3</v>
      </c>
      <c r="R43" s="5">
        <v>68</v>
      </c>
      <c r="S43" s="5">
        <v>68</v>
      </c>
      <c r="T43" s="5">
        <v>70</v>
      </c>
    </row>
    <row r="44" spans="2:60" x14ac:dyDescent="0.25">
      <c r="B44" t="s">
        <v>29</v>
      </c>
      <c r="E44" s="2"/>
      <c r="F44" s="3"/>
      <c r="G44" s="4"/>
      <c r="H44" s="2"/>
    </row>
    <row r="45" spans="2:60" x14ac:dyDescent="0.25">
      <c r="B45">
        <v>1</v>
      </c>
      <c r="C45" t="s">
        <v>63</v>
      </c>
      <c r="D45" t="s">
        <v>64</v>
      </c>
      <c r="E45" s="2">
        <f>SUM(I45:BH45)</f>
        <v>2450</v>
      </c>
      <c r="F45" s="3">
        <f>E45/H45</f>
        <v>61.25</v>
      </c>
      <c r="G45" s="4">
        <f>E45/(H45*10)</f>
        <v>6.125</v>
      </c>
      <c r="H45" s="2">
        <f>COUNTIF(I45:BH45,"&gt;0") + (COUNTIF(I45:BH45,"&gt;100")*5)</f>
        <v>40</v>
      </c>
      <c r="I45" s="5">
        <v>59</v>
      </c>
      <c r="J45" s="5">
        <v>64</v>
      </c>
      <c r="K45" s="5">
        <v>65</v>
      </c>
      <c r="L45" s="5">
        <v>57</v>
      </c>
      <c r="M45">
        <v>63</v>
      </c>
      <c r="N45">
        <v>58</v>
      </c>
      <c r="O45">
        <v>59</v>
      </c>
      <c r="P45">
        <v>59</v>
      </c>
      <c r="Q45">
        <v>66</v>
      </c>
      <c r="R45">
        <v>65</v>
      </c>
      <c r="S45">
        <v>51</v>
      </c>
      <c r="T45">
        <v>70</v>
      </c>
      <c r="U45">
        <v>74</v>
      </c>
      <c r="V45">
        <v>56</v>
      </c>
      <c r="W45">
        <v>52</v>
      </c>
      <c r="X45">
        <v>59</v>
      </c>
      <c r="Z45">
        <v>49</v>
      </c>
      <c r="AA45">
        <v>35</v>
      </c>
      <c r="AB45">
        <v>62</v>
      </c>
      <c r="AC45">
        <v>70</v>
      </c>
      <c r="AD45">
        <v>60</v>
      </c>
      <c r="AE45">
        <v>62</v>
      </c>
      <c r="AF45">
        <v>64</v>
      </c>
      <c r="AG45">
        <v>46</v>
      </c>
      <c r="AH45">
        <v>62</v>
      </c>
      <c r="AI45">
        <v>67</v>
      </c>
      <c r="AJ45">
        <v>65</v>
      </c>
      <c r="AK45">
        <v>58</v>
      </c>
      <c r="AL45">
        <v>68</v>
      </c>
      <c r="AM45">
        <v>66</v>
      </c>
      <c r="AN45">
        <v>69</v>
      </c>
      <c r="AO45" s="5">
        <v>74</v>
      </c>
      <c r="AP45" s="5">
        <v>49</v>
      </c>
      <c r="AQ45" s="5">
        <v>54</v>
      </c>
      <c r="AR45" s="5">
        <v>61</v>
      </c>
      <c r="AS45" s="5">
        <v>73</v>
      </c>
      <c r="AT45" s="5">
        <v>66</v>
      </c>
      <c r="AU45" s="5">
        <v>63</v>
      </c>
      <c r="AV45" s="5">
        <v>67</v>
      </c>
      <c r="AW45" s="5">
        <v>63</v>
      </c>
    </row>
    <row r="46" spans="2:60" x14ac:dyDescent="0.25">
      <c r="B46">
        <v>2</v>
      </c>
      <c r="C46" t="s">
        <v>65</v>
      </c>
      <c r="D46" t="s">
        <v>66</v>
      </c>
      <c r="E46" s="2">
        <f>SUM(I46:BH46)</f>
        <v>1602</v>
      </c>
      <c r="F46" s="3">
        <f>E46/H46</f>
        <v>61.615384615384613</v>
      </c>
      <c r="G46" s="4">
        <f>E46/(H46*10)</f>
        <v>6.1615384615384619</v>
      </c>
      <c r="H46" s="2">
        <f>COUNTIF(I46:BH46,"&gt;0") + (COUNTIF(I46:BH46,"&gt;100")*5)</f>
        <v>26</v>
      </c>
      <c r="I46" s="5">
        <v>66</v>
      </c>
      <c r="J46" s="5">
        <v>67</v>
      </c>
      <c r="K46" s="5">
        <v>56</v>
      </c>
      <c r="L46" s="5">
        <v>66</v>
      </c>
      <c r="M46">
        <v>71</v>
      </c>
      <c r="N46">
        <v>60</v>
      </c>
      <c r="O46">
        <v>59</v>
      </c>
      <c r="P46">
        <v>61</v>
      </c>
      <c r="Q46">
        <v>49</v>
      </c>
      <c r="R46">
        <v>60</v>
      </c>
      <c r="S46">
        <v>62</v>
      </c>
      <c r="T46">
        <v>57</v>
      </c>
      <c r="U46">
        <v>71</v>
      </c>
      <c r="V46">
        <v>51</v>
      </c>
      <c r="W46">
        <v>61</v>
      </c>
      <c r="X46">
        <v>57</v>
      </c>
      <c r="Y46">
        <v>68</v>
      </c>
      <c r="Z46">
        <v>58</v>
      </c>
      <c r="AA46">
        <v>64</v>
      </c>
      <c r="AB46">
        <v>66</v>
      </c>
      <c r="AC46">
        <v>75</v>
      </c>
      <c r="AD46">
        <v>75</v>
      </c>
      <c r="AE46">
        <v>64</v>
      </c>
      <c r="AF46">
        <v>58</v>
      </c>
      <c r="AG46">
        <v>44</v>
      </c>
      <c r="AH46">
        <v>56</v>
      </c>
    </row>
    <row r="47" spans="2:60" x14ac:dyDescent="0.25">
      <c r="B47">
        <v>3</v>
      </c>
      <c r="C47" t="s">
        <v>67</v>
      </c>
      <c r="D47" t="s">
        <v>68</v>
      </c>
      <c r="E47" s="2">
        <f>SUM(I47:BH47)</f>
        <v>793</v>
      </c>
      <c r="F47" s="3">
        <f>E47/H47</f>
        <v>49.5625</v>
      </c>
      <c r="G47" s="4">
        <f>E47/(H47*10)</f>
        <v>4.9562499999999998</v>
      </c>
      <c r="H47" s="2">
        <f>COUNTIF(I47:BH47,"&gt;0") + (COUNTIF(I47:BH47,"&gt;100")*5)</f>
        <v>16</v>
      </c>
      <c r="I47" s="5">
        <v>47</v>
      </c>
      <c r="J47" s="5">
        <v>48</v>
      </c>
      <c r="K47" s="5">
        <v>61</v>
      </c>
      <c r="L47" s="5">
        <v>50</v>
      </c>
      <c r="M47">
        <v>49</v>
      </c>
      <c r="N47">
        <v>56</v>
      </c>
      <c r="O47">
        <v>58</v>
      </c>
      <c r="P47">
        <v>48</v>
      </c>
      <c r="Q47">
        <v>32</v>
      </c>
      <c r="R47">
        <v>56</v>
      </c>
      <c r="S47">
        <v>49</v>
      </c>
      <c r="T47">
        <v>46</v>
      </c>
      <c r="U47">
        <v>60</v>
      </c>
      <c r="V47">
        <v>58</v>
      </c>
      <c r="W47">
        <v>46</v>
      </c>
      <c r="X47">
        <v>29</v>
      </c>
    </row>
    <row r="48" spans="2:60" x14ac:dyDescent="0.25">
      <c r="B48">
        <v>4</v>
      </c>
      <c r="C48" t="s">
        <v>69</v>
      </c>
      <c r="D48" t="s">
        <v>70</v>
      </c>
      <c r="E48" s="2">
        <f>SUM(I48:BH48)</f>
        <v>791</v>
      </c>
      <c r="F48" s="3">
        <f>E48/H48</f>
        <v>49.4375</v>
      </c>
      <c r="G48" s="4">
        <f>E48/(H48*10)</f>
        <v>4.9437499999999996</v>
      </c>
      <c r="H48" s="2">
        <f>COUNTIF(I48:BH48,"&gt;0") + (COUNTIF(I48:BH48,"&gt;100")*5)</f>
        <v>16</v>
      </c>
      <c r="I48" s="5">
        <v>17</v>
      </c>
      <c r="J48" s="5">
        <v>61</v>
      </c>
      <c r="K48" s="5">
        <v>51</v>
      </c>
      <c r="L48" s="5">
        <v>38</v>
      </c>
      <c r="M48">
        <v>41</v>
      </c>
      <c r="N48">
        <v>49</v>
      </c>
      <c r="O48">
        <v>54</v>
      </c>
      <c r="P48">
        <v>49</v>
      </c>
      <c r="Q48">
        <v>61</v>
      </c>
      <c r="R48">
        <v>55</v>
      </c>
      <c r="S48">
        <v>53</v>
      </c>
      <c r="T48">
        <v>64</v>
      </c>
      <c r="U48">
        <v>31</v>
      </c>
      <c r="V48">
        <v>60</v>
      </c>
      <c r="W48">
        <v>53</v>
      </c>
      <c r="X48">
        <v>54</v>
      </c>
    </row>
    <row r="49" spans="1:60" x14ac:dyDescent="0.25">
      <c r="B49">
        <v>5</v>
      </c>
      <c r="C49" t="s">
        <v>71</v>
      </c>
      <c r="D49" t="s">
        <v>72</v>
      </c>
      <c r="E49" s="2">
        <f>SUM(I49:BH49)</f>
        <v>29</v>
      </c>
      <c r="F49" s="3">
        <f>E49/H49</f>
        <v>29</v>
      </c>
      <c r="G49" s="4">
        <f>E49/(H49*10)</f>
        <v>2.9</v>
      </c>
      <c r="H49" s="2">
        <f>COUNTIF(I49:BH49,"&gt;0") + (COUNTIF(I49:BH49,"&gt;100")*5)</f>
        <v>1</v>
      </c>
      <c r="I49" s="5">
        <v>29</v>
      </c>
      <c r="R49">
        <v>0</v>
      </c>
      <c r="S49">
        <v>0</v>
      </c>
      <c r="T49">
        <v>0</v>
      </c>
    </row>
    <row r="50" spans="1:60" x14ac:dyDescent="0.25">
      <c r="A50" s="1" t="s">
        <v>73</v>
      </c>
      <c r="B50" s="1"/>
      <c r="C50" s="1" t="s">
        <v>1</v>
      </c>
      <c r="D50" s="1" t="s">
        <v>2</v>
      </c>
      <c r="E50" s="1" t="s">
        <v>3</v>
      </c>
      <c r="F50" s="1" t="s">
        <v>4</v>
      </c>
      <c r="G50" s="1" t="s">
        <v>5</v>
      </c>
      <c r="H50" s="1" t="s">
        <v>6</v>
      </c>
      <c r="I50" s="1">
        <v>201</v>
      </c>
      <c r="J50" s="1">
        <v>202</v>
      </c>
      <c r="K50" s="1">
        <v>203</v>
      </c>
      <c r="L50" s="1">
        <v>204</v>
      </c>
      <c r="M50" s="1">
        <v>205</v>
      </c>
      <c r="N50" s="1">
        <v>206</v>
      </c>
      <c r="O50" s="1">
        <v>207</v>
      </c>
      <c r="P50" s="1">
        <v>208</v>
      </c>
      <c r="Q50" s="1">
        <v>209</v>
      </c>
      <c r="R50" s="1">
        <v>210</v>
      </c>
      <c r="S50" s="1">
        <v>211</v>
      </c>
      <c r="T50" s="1">
        <v>212</v>
      </c>
      <c r="U50" s="1">
        <v>213</v>
      </c>
      <c r="V50" s="1">
        <v>214</v>
      </c>
      <c r="W50" s="1">
        <v>215</v>
      </c>
      <c r="X50" s="1">
        <v>216</v>
      </c>
      <c r="Y50" s="1">
        <v>217</v>
      </c>
      <c r="Z50" s="1">
        <v>218</v>
      </c>
      <c r="AA50" s="1">
        <v>219</v>
      </c>
      <c r="AB50" s="1">
        <v>220</v>
      </c>
      <c r="AC50" s="1">
        <v>221</v>
      </c>
      <c r="AD50" s="1">
        <v>222</v>
      </c>
      <c r="AE50" s="1">
        <v>223</v>
      </c>
      <c r="AF50" s="1">
        <v>224</v>
      </c>
      <c r="AG50" s="1">
        <v>225</v>
      </c>
      <c r="AH50" s="1">
        <v>226</v>
      </c>
      <c r="AI50" s="1">
        <v>227</v>
      </c>
      <c r="AJ50" s="1">
        <v>228</v>
      </c>
      <c r="AK50" s="1">
        <v>229</v>
      </c>
      <c r="AL50" s="1">
        <v>230</v>
      </c>
      <c r="AM50" s="1">
        <v>231</v>
      </c>
      <c r="AN50" s="1">
        <v>232</v>
      </c>
      <c r="AO50" s="1">
        <v>233</v>
      </c>
      <c r="AP50" s="1">
        <v>234</v>
      </c>
      <c r="AQ50" s="1">
        <v>235</v>
      </c>
      <c r="AR50" s="1">
        <v>236</v>
      </c>
      <c r="AS50" s="1">
        <v>237</v>
      </c>
      <c r="AT50" s="1">
        <v>238</v>
      </c>
      <c r="AU50" s="1">
        <v>239</v>
      </c>
      <c r="AV50" s="1">
        <v>240</v>
      </c>
      <c r="AW50" s="1">
        <v>241</v>
      </c>
      <c r="AX50" s="1">
        <v>242</v>
      </c>
      <c r="AY50" s="1">
        <v>243</v>
      </c>
      <c r="AZ50" s="1">
        <v>244</v>
      </c>
      <c r="BA50" s="1">
        <v>245</v>
      </c>
      <c r="BB50" s="1">
        <v>246</v>
      </c>
      <c r="BC50" s="1">
        <v>247</v>
      </c>
      <c r="BD50" s="1">
        <v>248</v>
      </c>
      <c r="BE50" s="1">
        <v>249</v>
      </c>
      <c r="BF50" s="1">
        <v>250</v>
      </c>
      <c r="BG50" s="1">
        <v>251</v>
      </c>
      <c r="BH50" s="1">
        <v>252</v>
      </c>
    </row>
    <row r="51" spans="1:60" x14ac:dyDescent="0.25">
      <c r="B51" t="s">
        <v>7</v>
      </c>
    </row>
    <row r="52" spans="1:60" x14ac:dyDescent="0.25">
      <c r="B52">
        <v>1</v>
      </c>
      <c r="C52" t="s">
        <v>35</v>
      </c>
      <c r="D52" t="s">
        <v>36</v>
      </c>
      <c r="E52" s="2">
        <f t="shared" ref="E52:E66" si="9">SUM(I52:BH52)</f>
        <v>5154</v>
      </c>
      <c r="F52" s="3">
        <f>E52/H52</f>
        <v>83.129032258064512</v>
      </c>
      <c r="G52" s="4">
        <f>E52/(H52*10)</f>
        <v>8.3129032258064512</v>
      </c>
      <c r="H52" s="2">
        <f t="shared" ref="H52:H66" si="10">COUNTIF(I52:BH52,"&gt;0") + (COUNTIF(I52:BH52,"&gt;100")*5)</f>
        <v>62</v>
      </c>
      <c r="I52" s="5">
        <v>78</v>
      </c>
      <c r="J52" s="5">
        <v>81</v>
      </c>
      <c r="K52" s="5">
        <v>80</v>
      </c>
      <c r="L52" s="5">
        <v>81</v>
      </c>
      <c r="M52" s="5">
        <v>82</v>
      </c>
      <c r="N52" s="5">
        <v>77</v>
      </c>
      <c r="O52" s="5">
        <v>86</v>
      </c>
      <c r="P52" s="5">
        <v>73</v>
      </c>
      <c r="Q52" s="5">
        <v>85</v>
      </c>
      <c r="R52" s="5">
        <v>81</v>
      </c>
      <c r="S52" s="5">
        <v>87</v>
      </c>
      <c r="T52" s="5">
        <v>91</v>
      </c>
      <c r="U52" s="5">
        <v>92</v>
      </c>
      <c r="V52" s="5">
        <v>82</v>
      </c>
      <c r="W52" s="5">
        <v>83</v>
      </c>
      <c r="X52" s="5">
        <v>80</v>
      </c>
      <c r="Y52" s="1">
        <v>497</v>
      </c>
      <c r="Z52" s="5">
        <v>86</v>
      </c>
      <c r="AA52" s="5">
        <v>82</v>
      </c>
      <c r="AB52" s="5">
        <v>84</v>
      </c>
      <c r="AC52">
        <v>81</v>
      </c>
      <c r="AD52">
        <v>78</v>
      </c>
      <c r="AE52">
        <v>79</v>
      </c>
      <c r="AF52">
        <v>90</v>
      </c>
      <c r="AG52">
        <v>85</v>
      </c>
      <c r="AH52">
        <v>86</v>
      </c>
      <c r="AI52">
        <v>74</v>
      </c>
      <c r="AJ52">
        <v>86</v>
      </c>
      <c r="AK52">
        <v>85</v>
      </c>
      <c r="AL52">
        <v>87</v>
      </c>
      <c r="AM52">
        <v>86</v>
      </c>
      <c r="AN52">
        <v>85</v>
      </c>
      <c r="AO52">
        <v>84</v>
      </c>
      <c r="AP52">
        <v>82</v>
      </c>
      <c r="AQ52">
        <v>86</v>
      </c>
      <c r="AR52">
        <v>75</v>
      </c>
      <c r="AS52">
        <v>85</v>
      </c>
      <c r="AT52">
        <v>82</v>
      </c>
      <c r="AU52">
        <v>88</v>
      </c>
      <c r="AV52">
        <v>90</v>
      </c>
      <c r="AW52" s="5">
        <v>83</v>
      </c>
      <c r="AX52" s="5">
        <v>83</v>
      </c>
      <c r="AY52" s="5">
        <v>84</v>
      </c>
      <c r="AZ52" s="5">
        <v>83</v>
      </c>
      <c r="BA52" s="5">
        <v>92</v>
      </c>
      <c r="BB52" s="5">
        <v>89</v>
      </c>
      <c r="BC52" s="5">
        <v>76</v>
      </c>
      <c r="BD52" s="5">
        <v>81</v>
      </c>
      <c r="BE52" s="5">
        <v>74</v>
      </c>
      <c r="BF52" s="5">
        <v>86</v>
      </c>
      <c r="BG52" s="5">
        <v>84</v>
      </c>
      <c r="BH52" s="1">
        <v>497</v>
      </c>
    </row>
    <row r="53" spans="1:60" x14ac:dyDescent="0.25">
      <c r="B53">
        <v>2</v>
      </c>
      <c r="C53" t="s">
        <v>42</v>
      </c>
      <c r="D53" t="s">
        <v>43</v>
      </c>
      <c r="E53" s="2">
        <f t="shared" si="9"/>
        <v>4677</v>
      </c>
      <c r="F53" s="3">
        <f>E53/H53</f>
        <v>75.435483870967744</v>
      </c>
      <c r="G53" s="4">
        <f>E53/(H53*10)</f>
        <v>7.5435483870967746</v>
      </c>
      <c r="H53" s="2">
        <f t="shared" si="10"/>
        <v>62</v>
      </c>
      <c r="I53" s="5">
        <v>82</v>
      </c>
      <c r="J53" s="5">
        <v>74</v>
      </c>
      <c r="K53" s="5">
        <v>80</v>
      </c>
      <c r="L53" s="5">
        <v>75</v>
      </c>
      <c r="M53" s="5">
        <v>82</v>
      </c>
      <c r="N53" s="5">
        <v>89</v>
      </c>
      <c r="O53" s="5">
        <v>82</v>
      </c>
      <c r="P53" s="5">
        <v>71</v>
      </c>
      <c r="Q53" s="5">
        <v>74</v>
      </c>
      <c r="R53" s="5">
        <v>70</v>
      </c>
      <c r="S53" s="5">
        <v>76</v>
      </c>
      <c r="T53" s="5">
        <v>83</v>
      </c>
      <c r="U53" s="5">
        <v>84</v>
      </c>
      <c r="V53" s="5">
        <v>69</v>
      </c>
      <c r="W53" s="5">
        <v>77</v>
      </c>
      <c r="X53" s="5">
        <v>72</v>
      </c>
      <c r="Y53" s="1">
        <v>457</v>
      </c>
      <c r="Z53" s="5">
        <v>80</v>
      </c>
      <c r="AA53" s="5">
        <v>77</v>
      </c>
      <c r="AB53" s="5">
        <v>81</v>
      </c>
      <c r="AC53">
        <v>83</v>
      </c>
      <c r="AD53">
        <v>75</v>
      </c>
      <c r="AE53">
        <v>65</v>
      </c>
      <c r="AF53">
        <v>69</v>
      </c>
      <c r="AG53">
        <v>75</v>
      </c>
      <c r="AH53">
        <v>69</v>
      </c>
      <c r="AI53">
        <v>89</v>
      </c>
      <c r="AJ53">
        <v>89</v>
      </c>
      <c r="AK53">
        <v>75</v>
      </c>
      <c r="AL53">
        <v>70</v>
      </c>
      <c r="AM53">
        <v>74</v>
      </c>
      <c r="AN53">
        <v>83</v>
      </c>
      <c r="AO53">
        <v>86</v>
      </c>
      <c r="AP53">
        <v>66</v>
      </c>
      <c r="AQ53">
        <v>81</v>
      </c>
      <c r="AR53">
        <v>79</v>
      </c>
      <c r="AS53">
        <v>86</v>
      </c>
      <c r="AT53">
        <v>76</v>
      </c>
      <c r="AU53">
        <v>67</v>
      </c>
      <c r="AV53" s="1">
        <v>412</v>
      </c>
      <c r="AW53" s="5">
        <v>70</v>
      </c>
      <c r="AX53" s="5">
        <v>72</v>
      </c>
      <c r="AY53" s="5">
        <v>66</v>
      </c>
      <c r="AZ53" s="5">
        <v>67</v>
      </c>
      <c r="BA53" s="5">
        <v>68</v>
      </c>
      <c r="BB53" s="5">
        <v>75</v>
      </c>
      <c r="BC53" s="5">
        <v>79</v>
      </c>
      <c r="BD53" s="5">
        <v>73</v>
      </c>
      <c r="BE53" s="5">
        <v>71</v>
      </c>
      <c r="BF53" s="5">
        <v>75</v>
      </c>
      <c r="BG53" s="5">
        <v>74</v>
      </c>
      <c r="BH53" s="5">
        <v>83</v>
      </c>
    </row>
    <row r="54" spans="1:60" x14ac:dyDescent="0.25">
      <c r="B54">
        <v>3</v>
      </c>
      <c r="C54" t="s">
        <v>10</v>
      </c>
      <c r="D54" t="s">
        <v>11</v>
      </c>
      <c r="E54" s="2">
        <f t="shared" si="9"/>
        <v>4497</v>
      </c>
      <c r="F54" s="3">
        <f>E54/H54</f>
        <v>72.532258064516128</v>
      </c>
      <c r="G54" s="4">
        <f>E54/(H54*10)</f>
        <v>7.2532258064516126</v>
      </c>
      <c r="H54" s="2">
        <f t="shared" si="10"/>
        <v>62</v>
      </c>
      <c r="I54" s="5">
        <v>72</v>
      </c>
      <c r="J54" s="5">
        <v>75</v>
      </c>
      <c r="K54" s="5">
        <v>73</v>
      </c>
      <c r="L54" s="5">
        <v>74</v>
      </c>
      <c r="M54" s="5">
        <v>73</v>
      </c>
      <c r="N54" s="5">
        <v>79</v>
      </c>
      <c r="O54" s="5">
        <v>65</v>
      </c>
      <c r="P54" s="5">
        <v>74</v>
      </c>
      <c r="Q54" s="5">
        <v>80</v>
      </c>
      <c r="R54" s="5">
        <v>71</v>
      </c>
      <c r="S54" s="5">
        <v>69</v>
      </c>
      <c r="T54" s="5">
        <v>61</v>
      </c>
      <c r="U54" s="5">
        <v>65</v>
      </c>
      <c r="V54" s="5">
        <v>68</v>
      </c>
      <c r="W54" s="5">
        <v>73</v>
      </c>
      <c r="X54" s="5">
        <v>77</v>
      </c>
      <c r="Y54" s="1">
        <v>434</v>
      </c>
      <c r="Z54" s="5">
        <v>75</v>
      </c>
      <c r="AA54" s="5">
        <v>72</v>
      </c>
      <c r="AB54" s="5">
        <v>74</v>
      </c>
      <c r="AC54">
        <v>80</v>
      </c>
      <c r="AD54">
        <v>72</v>
      </c>
      <c r="AE54">
        <v>76</v>
      </c>
      <c r="AF54">
        <v>71</v>
      </c>
      <c r="AG54">
        <v>66</v>
      </c>
      <c r="AH54">
        <v>75</v>
      </c>
      <c r="AI54">
        <v>73</v>
      </c>
      <c r="AJ54">
        <v>69</v>
      </c>
      <c r="AK54">
        <v>75</v>
      </c>
      <c r="AL54">
        <v>72</v>
      </c>
      <c r="AM54">
        <v>77</v>
      </c>
      <c r="AN54">
        <v>61</v>
      </c>
      <c r="AO54">
        <v>74</v>
      </c>
      <c r="AP54">
        <v>71</v>
      </c>
      <c r="AQ54">
        <v>70</v>
      </c>
      <c r="AR54">
        <v>75</v>
      </c>
      <c r="AS54">
        <v>80</v>
      </c>
      <c r="AT54">
        <v>76</v>
      </c>
      <c r="AU54">
        <v>77</v>
      </c>
      <c r="AV54" s="5">
        <v>74</v>
      </c>
      <c r="AW54" s="5">
        <v>68</v>
      </c>
      <c r="AX54" s="5">
        <v>79</v>
      </c>
      <c r="AY54" s="5">
        <v>73</v>
      </c>
      <c r="AZ54" s="5">
        <v>71</v>
      </c>
      <c r="BA54" s="5">
        <v>71</v>
      </c>
      <c r="BB54" s="5">
        <v>74</v>
      </c>
      <c r="BC54" s="5">
        <v>61</v>
      </c>
      <c r="BD54" s="5">
        <v>73</v>
      </c>
      <c r="BE54" s="5">
        <v>75</v>
      </c>
      <c r="BF54" s="5">
        <v>68</v>
      </c>
      <c r="BG54" s="5">
        <v>80</v>
      </c>
      <c r="BH54" s="1">
        <v>436</v>
      </c>
    </row>
    <row r="55" spans="1:60" x14ac:dyDescent="0.25">
      <c r="B55">
        <v>4</v>
      </c>
      <c r="C55" t="s">
        <v>37</v>
      </c>
      <c r="D55" t="s">
        <v>45</v>
      </c>
      <c r="E55" s="2">
        <f t="shared" si="9"/>
        <v>4270</v>
      </c>
      <c r="F55" s="3">
        <f>E55/H55</f>
        <v>68.870967741935488</v>
      </c>
      <c r="G55" s="4">
        <f>E55/(H55*10)</f>
        <v>6.887096774193548</v>
      </c>
      <c r="H55" s="2">
        <f t="shared" si="10"/>
        <v>62</v>
      </c>
      <c r="I55" s="5">
        <v>74</v>
      </c>
      <c r="J55" s="5">
        <v>67</v>
      </c>
      <c r="K55" s="5">
        <v>79</v>
      </c>
      <c r="L55" s="5">
        <v>74</v>
      </c>
      <c r="M55" s="5">
        <v>65</v>
      </c>
      <c r="N55" s="5">
        <v>73</v>
      </c>
      <c r="O55" s="5">
        <v>69</v>
      </c>
      <c r="P55" s="5">
        <v>62</v>
      </c>
      <c r="Q55" s="5">
        <v>69</v>
      </c>
      <c r="R55" s="5">
        <v>85</v>
      </c>
      <c r="S55" s="5">
        <v>69</v>
      </c>
      <c r="T55" s="5">
        <v>75</v>
      </c>
      <c r="U55" s="5">
        <v>75</v>
      </c>
      <c r="V55" s="5">
        <v>76</v>
      </c>
      <c r="W55" s="5">
        <v>77</v>
      </c>
      <c r="X55" s="5">
        <v>70</v>
      </c>
      <c r="Y55" s="1">
        <v>448</v>
      </c>
      <c r="Z55" s="5">
        <v>74</v>
      </c>
      <c r="AA55" s="5">
        <v>64</v>
      </c>
      <c r="AB55" s="5">
        <v>59</v>
      </c>
      <c r="AC55">
        <v>60</v>
      </c>
      <c r="AD55">
        <v>60</v>
      </c>
      <c r="AE55">
        <v>71</v>
      </c>
      <c r="AF55">
        <v>62</v>
      </c>
      <c r="AG55">
        <v>46</v>
      </c>
      <c r="AH55">
        <v>70</v>
      </c>
      <c r="AI55">
        <v>68</v>
      </c>
      <c r="AJ55">
        <v>61</v>
      </c>
      <c r="AK55">
        <v>72</v>
      </c>
      <c r="AL55">
        <v>77</v>
      </c>
      <c r="AM55">
        <v>63</v>
      </c>
      <c r="AN55">
        <v>72</v>
      </c>
      <c r="AO55">
        <v>76</v>
      </c>
      <c r="AP55">
        <v>82</v>
      </c>
      <c r="AQ55">
        <v>67</v>
      </c>
      <c r="AR55">
        <v>56</v>
      </c>
      <c r="AS55">
        <v>67</v>
      </c>
      <c r="AT55">
        <v>71</v>
      </c>
      <c r="AU55">
        <v>68</v>
      </c>
      <c r="AV55" s="5">
        <v>80</v>
      </c>
      <c r="AW55" s="5">
        <v>66</v>
      </c>
      <c r="AX55" s="5">
        <v>70</v>
      </c>
      <c r="AY55" s="5">
        <v>75</v>
      </c>
      <c r="AZ55" s="5">
        <v>74</v>
      </c>
      <c r="BA55" s="5">
        <v>70</v>
      </c>
      <c r="BB55" s="5">
        <v>81</v>
      </c>
      <c r="BC55" s="5">
        <v>70</v>
      </c>
      <c r="BD55" s="5">
        <v>67</v>
      </c>
      <c r="BE55" s="5">
        <v>63</v>
      </c>
      <c r="BF55" s="5">
        <v>59</v>
      </c>
      <c r="BG55" s="5">
        <v>50</v>
      </c>
      <c r="BH55" s="6">
        <v>372</v>
      </c>
    </row>
    <row r="56" spans="1:60" x14ac:dyDescent="0.25">
      <c r="B56">
        <v>5</v>
      </c>
      <c r="C56" t="s">
        <v>17</v>
      </c>
      <c r="D56" t="s">
        <v>18</v>
      </c>
      <c r="E56" s="2">
        <f t="shared" si="9"/>
        <v>3148</v>
      </c>
      <c r="F56" s="3">
        <f>E56/H56</f>
        <v>80.717948717948715</v>
      </c>
      <c r="G56" s="4">
        <f>E56/(H56*10)</f>
        <v>8.0717948717948715</v>
      </c>
      <c r="H56" s="2">
        <f t="shared" si="10"/>
        <v>39</v>
      </c>
      <c r="I56" s="5">
        <v>77</v>
      </c>
      <c r="J56" s="5">
        <v>80</v>
      </c>
      <c r="K56" s="5">
        <v>75</v>
      </c>
      <c r="L56" s="5">
        <v>85</v>
      </c>
      <c r="M56" s="5">
        <v>82</v>
      </c>
      <c r="N56" s="5">
        <v>85</v>
      </c>
      <c r="O56" s="5">
        <v>90</v>
      </c>
      <c r="P56" s="5">
        <v>76</v>
      </c>
      <c r="Q56" s="5">
        <v>80</v>
      </c>
      <c r="R56" s="5">
        <v>78</v>
      </c>
      <c r="S56" s="5">
        <v>83</v>
      </c>
      <c r="T56" s="5">
        <v>77</v>
      </c>
      <c r="U56" s="5">
        <v>73</v>
      </c>
      <c r="V56" s="5">
        <v>87</v>
      </c>
      <c r="W56" s="5">
        <v>80</v>
      </c>
      <c r="X56" s="5">
        <v>80</v>
      </c>
      <c r="Y56" s="1">
        <v>498</v>
      </c>
      <c r="Z56" s="5">
        <v>88</v>
      </c>
      <c r="AA56" s="5">
        <v>77</v>
      </c>
      <c r="AB56" s="5">
        <v>82</v>
      </c>
      <c r="AC56">
        <v>88</v>
      </c>
      <c r="AD56">
        <v>83</v>
      </c>
      <c r="AE56">
        <v>73</v>
      </c>
      <c r="AF56">
        <v>81</v>
      </c>
      <c r="AG56">
        <v>71</v>
      </c>
      <c r="AH56">
        <v>81</v>
      </c>
      <c r="AI56">
        <v>74</v>
      </c>
      <c r="AJ56">
        <v>79</v>
      </c>
      <c r="AK56">
        <v>79</v>
      </c>
      <c r="AL56">
        <v>85</v>
      </c>
      <c r="AM56">
        <v>73</v>
      </c>
      <c r="AN56">
        <v>79</v>
      </c>
      <c r="AO56">
        <v>89</v>
      </c>
      <c r="AP56">
        <v>80</v>
      </c>
    </row>
    <row r="57" spans="1:60" x14ac:dyDescent="0.25">
      <c r="B57">
        <v>6</v>
      </c>
      <c r="C57" t="s">
        <v>74</v>
      </c>
      <c r="D57" t="s">
        <v>72</v>
      </c>
      <c r="E57" s="2">
        <f t="shared" si="9"/>
        <v>1747</v>
      </c>
      <c r="F57" s="3">
        <f>E57/H57</f>
        <v>52.939393939393938</v>
      </c>
      <c r="G57" s="4">
        <f>E57/(H57*10)</f>
        <v>5.2939393939393939</v>
      </c>
      <c r="H57" s="2">
        <f t="shared" si="10"/>
        <v>33</v>
      </c>
      <c r="I57" s="5">
        <v>46</v>
      </c>
      <c r="J57" s="5">
        <v>62</v>
      </c>
      <c r="K57" s="5">
        <v>60</v>
      </c>
      <c r="L57" s="5">
        <v>46</v>
      </c>
      <c r="M57" s="5">
        <v>57</v>
      </c>
      <c r="N57" s="5">
        <v>43</v>
      </c>
      <c r="O57" s="5">
        <v>44</v>
      </c>
      <c r="P57" s="5">
        <v>39</v>
      </c>
      <c r="Q57" s="5">
        <v>61</v>
      </c>
      <c r="R57" s="5">
        <v>48</v>
      </c>
      <c r="S57" s="5">
        <v>55</v>
      </c>
      <c r="T57" s="5">
        <v>41</v>
      </c>
      <c r="U57" s="5">
        <v>44</v>
      </c>
      <c r="V57" s="5">
        <v>55</v>
      </c>
      <c r="W57" s="5">
        <v>44</v>
      </c>
      <c r="X57" s="5">
        <v>57</v>
      </c>
      <c r="Z57" s="5">
        <v>57</v>
      </c>
      <c r="AA57" s="5">
        <v>59</v>
      </c>
      <c r="AB57" s="5">
        <v>51</v>
      </c>
      <c r="AC57">
        <v>60</v>
      </c>
      <c r="AD57">
        <v>68</v>
      </c>
      <c r="AE57">
        <v>59</v>
      </c>
      <c r="AF57">
        <v>60</v>
      </c>
      <c r="AG57">
        <v>59</v>
      </c>
      <c r="AH57">
        <v>58</v>
      </c>
      <c r="AI57">
        <v>56</v>
      </c>
      <c r="AJ57">
        <v>54</v>
      </c>
      <c r="AK57">
        <v>55</v>
      </c>
      <c r="AL57">
        <v>36</v>
      </c>
      <c r="AM57">
        <v>44</v>
      </c>
      <c r="AN57">
        <v>51</v>
      </c>
      <c r="AO57">
        <v>58</v>
      </c>
      <c r="AP57">
        <v>60</v>
      </c>
    </row>
    <row r="58" spans="1:60" x14ac:dyDescent="0.25">
      <c r="B58">
        <v>7</v>
      </c>
      <c r="C58" t="s">
        <v>75</v>
      </c>
      <c r="D58" t="s">
        <v>76</v>
      </c>
      <c r="E58" s="2">
        <f t="shared" si="9"/>
        <v>1696</v>
      </c>
      <c r="F58" s="3">
        <f>E58/H58</f>
        <v>56.533333333333331</v>
      </c>
      <c r="G58" s="4">
        <f>E58/(H58*10)</f>
        <v>5.6533333333333333</v>
      </c>
      <c r="H58" s="2">
        <f t="shared" si="10"/>
        <v>30</v>
      </c>
      <c r="I58" s="5">
        <v>46</v>
      </c>
      <c r="J58" s="5">
        <v>60</v>
      </c>
      <c r="K58" s="5">
        <v>58</v>
      </c>
      <c r="L58" s="5">
        <v>54</v>
      </c>
      <c r="M58" s="5">
        <v>65</v>
      </c>
      <c r="N58" s="5">
        <v>63</v>
      </c>
      <c r="O58" s="5">
        <v>65</v>
      </c>
      <c r="P58" s="5">
        <v>48</v>
      </c>
      <c r="Q58" s="5">
        <v>62</v>
      </c>
      <c r="R58" s="5">
        <v>65</v>
      </c>
      <c r="S58" s="5">
        <v>48</v>
      </c>
      <c r="T58" s="5">
        <v>54</v>
      </c>
      <c r="U58" s="5">
        <v>56</v>
      </c>
      <c r="V58" s="5">
        <v>61</v>
      </c>
      <c r="W58" s="5">
        <v>52</v>
      </c>
      <c r="X58" s="5">
        <v>66</v>
      </c>
      <c r="Z58" s="5">
        <v>52</v>
      </c>
      <c r="AA58" s="5">
        <v>46</v>
      </c>
      <c r="AB58" s="5">
        <v>45</v>
      </c>
      <c r="AC58">
        <v>39</v>
      </c>
      <c r="AD58">
        <v>36</v>
      </c>
      <c r="AE58">
        <v>61</v>
      </c>
      <c r="AF58">
        <v>67</v>
      </c>
      <c r="AG58">
        <v>58</v>
      </c>
      <c r="AH58">
        <v>66</v>
      </c>
      <c r="AI58">
        <v>59</v>
      </c>
      <c r="AJ58">
        <v>64</v>
      </c>
      <c r="AK58">
        <v>66</v>
      </c>
      <c r="AL58">
        <v>49</v>
      </c>
      <c r="AM58">
        <v>65</v>
      </c>
    </row>
    <row r="59" spans="1:60" x14ac:dyDescent="0.25">
      <c r="B59">
        <v>8</v>
      </c>
      <c r="C59" t="s">
        <v>77</v>
      </c>
      <c r="D59" t="s">
        <v>78</v>
      </c>
      <c r="E59" s="2">
        <f t="shared" si="9"/>
        <v>1344</v>
      </c>
      <c r="F59" s="3">
        <f>E59/H59</f>
        <v>56</v>
      </c>
      <c r="G59" s="4">
        <f>E59/(H59*10)</f>
        <v>5.6</v>
      </c>
      <c r="H59" s="2">
        <f t="shared" si="10"/>
        <v>24</v>
      </c>
      <c r="I59" s="5">
        <v>42</v>
      </c>
      <c r="J59" s="5">
        <v>35</v>
      </c>
      <c r="K59" s="5">
        <v>51</v>
      </c>
      <c r="L59" s="5">
        <v>74</v>
      </c>
      <c r="M59">
        <v>46</v>
      </c>
      <c r="N59">
        <v>65</v>
      </c>
      <c r="O59">
        <v>63</v>
      </c>
      <c r="P59">
        <v>76</v>
      </c>
      <c r="Q59">
        <v>58</v>
      </c>
      <c r="R59">
        <v>62</v>
      </c>
      <c r="S59">
        <v>42</v>
      </c>
      <c r="T59">
        <v>66</v>
      </c>
      <c r="U59">
        <v>56</v>
      </c>
      <c r="V59">
        <v>59</v>
      </c>
      <c r="W59" s="5">
        <v>47</v>
      </c>
      <c r="X59" s="5">
        <v>63</v>
      </c>
      <c r="Z59" s="5">
        <v>57</v>
      </c>
      <c r="AA59" s="5">
        <v>61</v>
      </c>
      <c r="AB59" s="5">
        <v>53</v>
      </c>
      <c r="AC59">
        <v>56</v>
      </c>
      <c r="AD59">
        <v>53</v>
      </c>
      <c r="AE59">
        <v>55</v>
      </c>
      <c r="AF59">
        <v>49</v>
      </c>
      <c r="AG59">
        <v>55</v>
      </c>
    </row>
    <row r="60" spans="1:60" x14ac:dyDescent="0.25">
      <c r="B60">
        <v>9</v>
      </c>
      <c r="C60" t="s">
        <v>79</v>
      </c>
      <c r="D60" t="s">
        <v>55</v>
      </c>
      <c r="E60" s="2">
        <f t="shared" si="9"/>
        <v>1148</v>
      </c>
      <c r="F60" s="3">
        <f>E60/H60</f>
        <v>49.913043478260867</v>
      </c>
      <c r="G60" s="4">
        <f>E60/(H60*10)</f>
        <v>4.9913043478260866</v>
      </c>
      <c r="H60" s="2">
        <f t="shared" si="10"/>
        <v>23</v>
      </c>
      <c r="I60" s="5">
        <v>63</v>
      </c>
      <c r="J60" s="5">
        <v>40</v>
      </c>
      <c r="K60" s="5">
        <v>35</v>
      </c>
      <c r="L60" s="5">
        <v>34</v>
      </c>
      <c r="M60">
        <v>54</v>
      </c>
      <c r="N60">
        <v>62</v>
      </c>
      <c r="O60">
        <v>40</v>
      </c>
      <c r="P60">
        <v>48</v>
      </c>
      <c r="Q60">
        <v>56</v>
      </c>
      <c r="R60">
        <v>49</v>
      </c>
      <c r="S60">
        <v>54</v>
      </c>
      <c r="T60">
        <v>51</v>
      </c>
      <c r="U60">
        <v>59</v>
      </c>
      <c r="V60">
        <v>43</v>
      </c>
      <c r="W60" s="5">
        <v>48</v>
      </c>
      <c r="X60" s="5">
        <v>49</v>
      </c>
      <c r="Z60" s="5">
        <v>60</v>
      </c>
      <c r="AA60" s="5">
        <v>48</v>
      </c>
      <c r="AB60" s="5">
        <v>47</v>
      </c>
      <c r="AC60">
        <v>47</v>
      </c>
      <c r="AD60">
        <v>51</v>
      </c>
      <c r="AE60">
        <v>50</v>
      </c>
      <c r="AF60">
        <v>60</v>
      </c>
    </row>
    <row r="61" spans="1:60" x14ac:dyDescent="0.25">
      <c r="B61">
        <v>10</v>
      </c>
      <c r="C61" t="s">
        <v>71</v>
      </c>
      <c r="D61" t="s">
        <v>72</v>
      </c>
      <c r="E61" s="2">
        <f t="shared" si="9"/>
        <v>764</v>
      </c>
      <c r="F61" s="3">
        <f>E61/H61</f>
        <v>36.38095238095238</v>
      </c>
      <c r="G61" s="4">
        <f>E61/(H61*10)</f>
        <v>3.638095238095238</v>
      </c>
      <c r="H61" s="2">
        <f t="shared" si="10"/>
        <v>21</v>
      </c>
      <c r="J61" s="5">
        <v>37</v>
      </c>
      <c r="K61" s="5">
        <v>27</v>
      </c>
      <c r="L61" s="5">
        <v>42</v>
      </c>
      <c r="M61">
        <v>42</v>
      </c>
      <c r="N61">
        <v>44</v>
      </c>
      <c r="O61">
        <v>41</v>
      </c>
      <c r="P61">
        <v>38</v>
      </c>
      <c r="Q61">
        <v>32</v>
      </c>
      <c r="R61">
        <v>29</v>
      </c>
      <c r="S61">
        <v>31</v>
      </c>
      <c r="T61">
        <v>30</v>
      </c>
      <c r="U61">
        <v>32</v>
      </c>
      <c r="V61">
        <v>32</v>
      </c>
      <c r="W61" s="5">
        <v>38</v>
      </c>
      <c r="X61" s="5">
        <v>43</v>
      </c>
      <c r="Z61" s="5">
        <v>33</v>
      </c>
      <c r="AA61" s="5">
        <v>53</v>
      </c>
      <c r="AB61" s="5">
        <v>48</v>
      </c>
      <c r="AC61">
        <v>26</v>
      </c>
      <c r="AD61">
        <v>36</v>
      </c>
      <c r="AE61">
        <v>30</v>
      </c>
    </row>
    <row r="62" spans="1:60" x14ac:dyDescent="0.25">
      <c r="B62">
        <v>11</v>
      </c>
      <c r="C62" t="s">
        <v>37</v>
      </c>
      <c r="D62" t="s">
        <v>38</v>
      </c>
      <c r="E62" s="2">
        <f t="shared" si="9"/>
        <v>543</v>
      </c>
      <c r="F62" s="3">
        <f>E62/H62</f>
        <v>60.333333333333336</v>
      </c>
      <c r="G62" s="4">
        <f>E62/(H62*10)</f>
        <v>6.0333333333333332</v>
      </c>
      <c r="H62" s="2">
        <f t="shared" si="10"/>
        <v>9</v>
      </c>
      <c r="I62" s="5">
        <v>64</v>
      </c>
      <c r="J62" s="5">
        <v>49</v>
      </c>
      <c r="K62" s="5">
        <v>31</v>
      </c>
      <c r="L62" s="5">
        <v>61</v>
      </c>
      <c r="M62">
        <v>67</v>
      </c>
      <c r="N62">
        <v>66</v>
      </c>
      <c r="O62">
        <v>58</v>
      </c>
      <c r="P62">
        <v>71</v>
      </c>
      <c r="Q62">
        <v>76</v>
      </c>
    </row>
    <row r="63" spans="1:60" x14ac:dyDescent="0.25">
      <c r="B63">
        <v>12</v>
      </c>
      <c r="C63" t="s">
        <v>56</v>
      </c>
      <c r="D63" t="s">
        <v>57</v>
      </c>
      <c r="E63" s="2">
        <f t="shared" si="9"/>
        <v>540</v>
      </c>
      <c r="F63" s="3">
        <f>E63/H63</f>
        <v>67.5</v>
      </c>
      <c r="G63" s="4">
        <f>E63/(H63*10)</f>
        <v>6.75</v>
      </c>
      <c r="H63" s="2">
        <f t="shared" si="10"/>
        <v>8</v>
      </c>
      <c r="AN63" s="5">
        <v>71</v>
      </c>
      <c r="AO63" s="5">
        <v>63</v>
      </c>
      <c r="AP63">
        <v>75</v>
      </c>
      <c r="AQ63" s="5">
        <v>62</v>
      </c>
      <c r="AR63" s="5">
        <v>58</v>
      </c>
      <c r="AS63" s="5">
        <v>62</v>
      </c>
      <c r="AT63" s="5">
        <v>76</v>
      </c>
      <c r="AU63" s="5">
        <v>73</v>
      </c>
    </row>
    <row r="64" spans="1:60" x14ac:dyDescent="0.25">
      <c r="B64">
        <v>13</v>
      </c>
      <c r="C64" t="s">
        <v>50</v>
      </c>
      <c r="D64" t="s">
        <v>51</v>
      </c>
      <c r="E64" s="2">
        <f t="shared" si="9"/>
        <v>325</v>
      </c>
      <c r="F64" s="3">
        <f>E64/H64</f>
        <v>65</v>
      </c>
      <c r="G64" s="4">
        <f>E64/(H64*10)</f>
        <v>6.5</v>
      </c>
      <c r="H64" s="2">
        <f t="shared" si="10"/>
        <v>5</v>
      </c>
      <c r="I64" s="5">
        <v>66</v>
      </c>
      <c r="J64" s="5">
        <v>62</v>
      </c>
      <c r="K64" s="5">
        <v>57</v>
      </c>
      <c r="L64" s="5">
        <v>70</v>
      </c>
      <c r="M64" s="5">
        <v>70</v>
      </c>
    </row>
    <row r="65" spans="1:60" x14ac:dyDescent="0.25">
      <c r="B65">
        <v>14</v>
      </c>
      <c r="C65" t="s">
        <v>80</v>
      </c>
      <c r="D65" t="s">
        <v>81</v>
      </c>
      <c r="E65" s="2">
        <f t="shared" si="9"/>
        <v>92</v>
      </c>
      <c r="F65" s="3">
        <f>E65/H65</f>
        <v>46</v>
      </c>
      <c r="G65" s="4">
        <f>E65/(H65*10)</f>
        <v>4.5999999999999996</v>
      </c>
      <c r="H65" s="2">
        <f t="shared" si="10"/>
        <v>2</v>
      </c>
      <c r="I65" s="5">
        <v>40</v>
      </c>
      <c r="J65" s="5">
        <v>52</v>
      </c>
    </row>
    <row r="66" spans="1:60" x14ac:dyDescent="0.25">
      <c r="B66">
        <v>15</v>
      </c>
      <c r="C66" t="s">
        <v>8</v>
      </c>
      <c r="D66" t="s">
        <v>9</v>
      </c>
      <c r="E66" s="2">
        <f t="shared" si="9"/>
        <v>85</v>
      </c>
      <c r="F66" s="3">
        <f>E66/H66</f>
        <v>85</v>
      </c>
      <c r="G66" s="4">
        <f>E66/(H66*10)</f>
        <v>8.5</v>
      </c>
      <c r="H66" s="2">
        <f t="shared" si="10"/>
        <v>1</v>
      </c>
      <c r="AW66" s="5">
        <v>85</v>
      </c>
    </row>
    <row r="67" spans="1:60" x14ac:dyDescent="0.25">
      <c r="B67">
        <v>16</v>
      </c>
      <c r="E67" s="2"/>
      <c r="F67" s="3"/>
      <c r="G67" s="4"/>
      <c r="H67" s="2"/>
    </row>
    <row r="68" spans="1:60" x14ac:dyDescent="0.25">
      <c r="B68">
        <v>17</v>
      </c>
      <c r="E68" s="2"/>
      <c r="F68" s="3"/>
      <c r="G68" s="4"/>
      <c r="H68" s="2"/>
    </row>
    <row r="69" spans="1:60" x14ac:dyDescent="0.25">
      <c r="B69">
        <v>18</v>
      </c>
      <c r="E69" s="2"/>
      <c r="F69" s="3"/>
      <c r="G69" s="4"/>
      <c r="H69" s="2"/>
    </row>
    <row r="70" spans="1:60" x14ac:dyDescent="0.25">
      <c r="B70" t="s">
        <v>29</v>
      </c>
      <c r="E70" s="2"/>
      <c r="F70" s="3"/>
      <c r="G70" s="4"/>
      <c r="H70" s="2"/>
    </row>
    <row r="71" spans="1:60" x14ac:dyDescent="0.25">
      <c r="A71" s="1" t="s">
        <v>82</v>
      </c>
      <c r="B71" s="1"/>
      <c r="C71" s="1" t="s">
        <v>1</v>
      </c>
      <c r="D71" s="1" t="s">
        <v>2</v>
      </c>
      <c r="E71" s="1" t="s">
        <v>3</v>
      </c>
      <c r="F71" s="1" t="s">
        <v>4</v>
      </c>
      <c r="G71" s="1" t="s">
        <v>5</v>
      </c>
      <c r="H71" s="1" t="s">
        <v>6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x14ac:dyDescent="0.25">
      <c r="B72" t="s">
        <v>7</v>
      </c>
    </row>
    <row r="73" spans="1:60" x14ac:dyDescent="0.25">
      <c r="A73" s="1" t="s">
        <v>83</v>
      </c>
      <c r="B73" s="1"/>
      <c r="C73" s="1" t="s">
        <v>1</v>
      </c>
      <c r="D73" s="1" t="s">
        <v>2</v>
      </c>
      <c r="E73" s="1" t="s">
        <v>3</v>
      </c>
      <c r="F73" s="1" t="s">
        <v>4</v>
      </c>
      <c r="G73" s="1" t="s">
        <v>5</v>
      </c>
      <c r="H73" s="1" t="s">
        <v>6</v>
      </c>
      <c r="I73" s="1">
        <v>301</v>
      </c>
      <c r="J73" s="1">
        <v>302</v>
      </c>
      <c r="K73" s="1">
        <v>303</v>
      </c>
      <c r="L73" s="1">
        <v>304</v>
      </c>
      <c r="M73" s="1">
        <v>305</v>
      </c>
      <c r="N73" s="1">
        <v>306</v>
      </c>
      <c r="O73" s="1">
        <v>307</v>
      </c>
      <c r="P73" s="1">
        <v>308</v>
      </c>
      <c r="Q73" s="1">
        <v>309</v>
      </c>
      <c r="R73" s="1">
        <v>310</v>
      </c>
      <c r="S73" s="1">
        <v>311</v>
      </c>
      <c r="T73" s="1">
        <v>312</v>
      </c>
      <c r="U73" s="1">
        <v>313</v>
      </c>
      <c r="V73" s="1">
        <v>314</v>
      </c>
      <c r="W73" s="1">
        <v>315</v>
      </c>
      <c r="X73" s="1">
        <v>316</v>
      </c>
      <c r="Y73" s="1">
        <v>317</v>
      </c>
      <c r="Z73" s="1">
        <v>318</v>
      </c>
      <c r="AA73" s="1">
        <v>319</v>
      </c>
      <c r="AB73" s="1">
        <v>320</v>
      </c>
      <c r="AC73" s="1">
        <v>321</v>
      </c>
      <c r="AD73" s="1">
        <v>322</v>
      </c>
      <c r="AE73" s="1">
        <v>323</v>
      </c>
      <c r="AF73" s="1">
        <v>324</v>
      </c>
      <c r="AG73" s="1">
        <v>325</v>
      </c>
      <c r="AH73" s="1">
        <v>326</v>
      </c>
      <c r="AI73" s="1">
        <v>327</v>
      </c>
      <c r="AJ73" s="1">
        <v>328</v>
      </c>
      <c r="AK73" s="1">
        <v>329</v>
      </c>
      <c r="AL73" s="1">
        <v>330</v>
      </c>
      <c r="AM73" s="1">
        <v>331</v>
      </c>
      <c r="AN73" s="1">
        <v>332</v>
      </c>
      <c r="AO73" s="1">
        <v>333</v>
      </c>
      <c r="AP73" s="1">
        <v>334</v>
      </c>
      <c r="AQ73" s="1">
        <v>335</v>
      </c>
      <c r="AR73" s="1">
        <v>336</v>
      </c>
      <c r="AS73" s="1">
        <v>337</v>
      </c>
      <c r="AT73" s="1">
        <v>338</v>
      </c>
      <c r="AU73" s="1">
        <v>339</v>
      </c>
      <c r="AV73" s="1">
        <v>340</v>
      </c>
      <c r="AW73" s="1">
        <v>341</v>
      </c>
      <c r="AX73" s="1">
        <v>342</v>
      </c>
      <c r="AY73" s="1">
        <v>343</v>
      </c>
      <c r="AZ73" s="1">
        <v>344</v>
      </c>
      <c r="BA73" s="1">
        <v>345</v>
      </c>
      <c r="BB73" s="1">
        <v>346</v>
      </c>
      <c r="BC73" s="1">
        <v>347</v>
      </c>
      <c r="BD73" s="1">
        <v>348</v>
      </c>
      <c r="BE73" s="1">
        <v>349</v>
      </c>
      <c r="BF73" s="1">
        <v>350</v>
      </c>
      <c r="BG73" s="1">
        <v>351</v>
      </c>
      <c r="BH73" s="1">
        <v>352</v>
      </c>
    </row>
    <row r="74" spans="1:60" x14ac:dyDescent="0.25">
      <c r="B74" t="s">
        <v>84</v>
      </c>
    </row>
    <row r="75" spans="1:60" x14ac:dyDescent="0.25">
      <c r="B75" t="s">
        <v>7</v>
      </c>
    </row>
    <row r="76" spans="1:60" x14ac:dyDescent="0.25">
      <c r="B76">
        <v>1</v>
      </c>
      <c r="C76" t="s">
        <v>54</v>
      </c>
      <c r="D76" t="s">
        <v>55</v>
      </c>
      <c r="E76" s="2">
        <f t="shared" ref="E76:E87" si="11">SUM(I76:BH76)</f>
        <v>3988</v>
      </c>
      <c r="F76" s="3">
        <f>E76/H76</f>
        <v>76.692307692307693</v>
      </c>
      <c r="G76" s="4">
        <f>E76/(H76*10)</f>
        <v>7.6692307692307695</v>
      </c>
      <c r="H76" s="2">
        <f t="shared" ref="H76:H87" si="12">COUNTIF(I76:BH76,"&gt;0") + (COUNTIF(I76:BH76,"&gt;100")*5)</f>
        <v>52</v>
      </c>
      <c r="I76">
        <v>66</v>
      </c>
      <c r="J76">
        <v>69</v>
      </c>
      <c r="K76">
        <v>60</v>
      </c>
      <c r="L76">
        <v>72</v>
      </c>
      <c r="M76">
        <v>72</v>
      </c>
      <c r="N76">
        <v>78</v>
      </c>
      <c r="O76">
        <v>82</v>
      </c>
      <c r="P76">
        <v>74</v>
      </c>
      <c r="Q76">
        <v>88</v>
      </c>
      <c r="R76">
        <v>77</v>
      </c>
      <c r="S76">
        <v>75</v>
      </c>
      <c r="T76">
        <v>78</v>
      </c>
      <c r="U76">
        <v>77</v>
      </c>
      <c r="V76">
        <v>78</v>
      </c>
      <c r="W76">
        <v>84</v>
      </c>
      <c r="X76">
        <v>78</v>
      </c>
      <c r="Y76">
        <v>85</v>
      </c>
      <c r="Z76">
        <v>78</v>
      </c>
      <c r="AA76">
        <v>77</v>
      </c>
      <c r="AB76">
        <v>80</v>
      </c>
      <c r="AC76">
        <v>87</v>
      </c>
      <c r="AD76">
        <v>82</v>
      </c>
      <c r="AE76">
        <v>84</v>
      </c>
      <c r="AF76">
        <v>71</v>
      </c>
      <c r="AG76">
        <v>68</v>
      </c>
      <c r="AH76">
        <v>76</v>
      </c>
      <c r="AI76">
        <v>80</v>
      </c>
      <c r="AJ76">
        <v>73</v>
      </c>
      <c r="AK76">
        <v>79</v>
      </c>
      <c r="AL76">
        <v>78</v>
      </c>
      <c r="AM76">
        <v>76</v>
      </c>
      <c r="AN76">
        <v>60</v>
      </c>
      <c r="AO76">
        <v>64</v>
      </c>
      <c r="AP76">
        <v>81</v>
      </c>
      <c r="AQ76">
        <v>69</v>
      </c>
      <c r="AR76">
        <v>84</v>
      </c>
      <c r="AS76">
        <v>82</v>
      </c>
      <c r="AT76">
        <v>66</v>
      </c>
      <c r="AU76">
        <v>80</v>
      </c>
      <c r="AV76">
        <v>80</v>
      </c>
      <c r="AW76">
        <v>71</v>
      </c>
      <c r="AX76">
        <v>86</v>
      </c>
      <c r="AY76">
        <v>86</v>
      </c>
      <c r="AZ76">
        <v>71</v>
      </c>
      <c r="BA76">
        <v>78</v>
      </c>
      <c r="BB76">
        <v>79</v>
      </c>
      <c r="BC76">
        <v>84</v>
      </c>
      <c r="BD76">
        <v>86</v>
      </c>
      <c r="BE76">
        <v>75</v>
      </c>
      <c r="BF76">
        <v>79</v>
      </c>
      <c r="BG76">
        <v>73</v>
      </c>
      <c r="BH76">
        <v>72</v>
      </c>
    </row>
    <row r="77" spans="1:60" x14ac:dyDescent="0.25">
      <c r="B77">
        <v>2</v>
      </c>
      <c r="C77" t="s">
        <v>85</v>
      </c>
      <c r="D77" t="s">
        <v>86</v>
      </c>
      <c r="E77" s="2">
        <f t="shared" si="11"/>
        <v>3168</v>
      </c>
      <c r="F77" s="3">
        <f>E77/H77</f>
        <v>60.92307692307692</v>
      </c>
      <c r="G77" s="4">
        <f>E77/(H77*10)</f>
        <v>6.092307692307692</v>
      </c>
      <c r="H77" s="2">
        <f t="shared" si="12"/>
        <v>52</v>
      </c>
      <c r="I77">
        <v>73</v>
      </c>
      <c r="J77">
        <v>44</v>
      </c>
      <c r="K77">
        <v>59</v>
      </c>
      <c r="L77">
        <v>57</v>
      </c>
      <c r="M77">
        <v>48</v>
      </c>
      <c r="N77">
        <v>67</v>
      </c>
      <c r="O77">
        <v>57</v>
      </c>
      <c r="P77">
        <v>63</v>
      </c>
      <c r="Q77">
        <v>55</v>
      </c>
      <c r="R77">
        <v>54</v>
      </c>
      <c r="S77">
        <v>54</v>
      </c>
      <c r="T77">
        <v>56</v>
      </c>
      <c r="U77">
        <v>30</v>
      </c>
      <c r="V77">
        <v>75</v>
      </c>
      <c r="W77">
        <v>79</v>
      </c>
      <c r="X77">
        <v>59</v>
      </c>
      <c r="Y77">
        <v>74</v>
      </c>
      <c r="Z77">
        <v>59</v>
      </c>
      <c r="AA77">
        <v>73</v>
      </c>
      <c r="AB77">
        <v>70</v>
      </c>
      <c r="AC77">
        <v>69</v>
      </c>
      <c r="AD77">
        <v>53</v>
      </c>
      <c r="AE77">
        <v>65</v>
      </c>
      <c r="AF77">
        <v>63</v>
      </c>
      <c r="AG77">
        <v>70</v>
      </c>
      <c r="AH77">
        <v>63</v>
      </c>
      <c r="AI77">
        <v>60</v>
      </c>
      <c r="AJ77">
        <v>51</v>
      </c>
      <c r="AK77">
        <v>58</v>
      </c>
      <c r="AL77">
        <v>74</v>
      </c>
      <c r="AM77">
        <v>51</v>
      </c>
      <c r="AN77">
        <v>53</v>
      </c>
      <c r="AO77">
        <v>49</v>
      </c>
      <c r="AP77">
        <v>58</v>
      </c>
      <c r="AQ77">
        <v>47</v>
      </c>
      <c r="AR77">
        <v>60</v>
      </c>
      <c r="AS77">
        <v>65</v>
      </c>
      <c r="AT77">
        <v>47</v>
      </c>
      <c r="AU77">
        <v>57</v>
      </c>
      <c r="AV77">
        <v>73</v>
      </c>
      <c r="AW77">
        <v>69</v>
      </c>
      <c r="AX77">
        <v>60</v>
      </c>
      <c r="AY77">
        <v>58</v>
      </c>
      <c r="AZ77">
        <v>63</v>
      </c>
      <c r="BA77">
        <v>62</v>
      </c>
      <c r="BB77">
        <v>62</v>
      </c>
      <c r="BC77">
        <v>65</v>
      </c>
      <c r="BD77">
        <v>72</v>
      </c>
      <c r="BE77">
        <v>76</v>
      </c>
      <c r="BF77">
        <v>58</v>
      </c>
      <c r="BG77">
        <v>66</v>
      </c>
      <c r="BH77">
        <v>65</v>
      </c>
    </row>
    <row r="78" spans="1:60" x14ac:dyDescent="0.25">
      <c r="B78">
        <v>3</v>
      </c>
      <c r="C78" t="s">
        <v>87</v>
      </c>
      <c r="D78" t="s">
        <v>78</v>
      </c>
      <c r="E78" s="2">
        <f t="shared" si="11"/>
        <v>2705</v>
      </c>
      <c r="F78" s="3">
        <f>E78/H78</f>
        <v>61.477272727272727</v>
      </c>
      <c r="G78" s="4">
        <f>E78/(H78*10)</f>
        <v>6.1477272727272725</v>
      </c>
      <c r="H78" s="2">
        <f t="shared" si="12"/>
        <v>44</v>
      </c>
      <c r="I78">
        <v>70</v>
      </c>
      <c r="J78">
        <v>80</v>
      </c>
      <c r="K78">
        <v>49</v>
      </c>
      <c r="L78">
        <v>56</v>
      </c>
      <c r="M78">
        <v>60</v>
      </c>
      <c r="N78">
        <v>76</v>
      </c>
      <c r="O78">
        <v>67</v>
      </c>
      <c r="P78">
        <v>65</v>
      </c>
      <c r="Q78">
        <v>56</v>
      </c>
      <c r="R78">
        <v>59</v>
      </c>
      <c r="S78">
        <v>62</v>
      </c>
      <c r="T78">
        <v>65</v>
      </c>
      <c r="U78">
        <v>60</v>
      </c>
      <c r="V78">
        <v>61</v>
      </c>
      <c r="W78">
        <v>73</v>
      </c>
      <c r="X78">
        <v>65</v>
      </c>
      <c r="Y78">
        <v>55</v>
      </c>
      <c r="Z78">
        <v>73</v>
      </c>
      <c r="AA78">
        <v>54</v>
      </c>
      <c r="AB78">
        <v>73</v>
      </c>
      <c r="AC78">
        <v>46</v>
      </c>
      <c r="AD78">
        <v>63</v>
      </c>
      <c r="AE78">
        <v>48</v>
      </c>
      <c r="AF78">
        <v>54</v>
      </c>
      <c r="AG78">
        <v>40</v>
      </c>
      <c r="AH78">
        <v>38</v>
      </c>
      <c r="AI78">
        <v>67</v>
      </c>
      <c r="AJ78">
        <v>66</v>
      </c>
      <c r="AK78">
        <v>40</v>
      </c>
      <c r="AL78">
        <v>70</v>
      </c>
      <c r="AM78">
        <v>46</v>
      </c>
      <c r="AN78">
        <v>74</v>
      </c>
      <c r="AO78">
        <v>82</v>
      </c>
      <c r="AP78">
        <v>64</v>
      </c>
      <c r="AQ78">
        <v>56</v>
      </c>
      <c r="AR78">
        <v>60</v>
      </c>
      <c r="AS78">
        <v>66</v>
      </c>
      <c r="AT78">
        <v>65</v>
      </c>
      <c r="AU78">
        <v>51</v>
      </c>
      <c r="AV78">
        <v>66</v>
      </c>
      <c r="AW78">
        <v>63</v>
      </c>
      <c r="AX78">
        <v>62</v>
      </c>
      <c r="AY78">
        <v>73</v>
      </c>
      <c r="AZ78">
        <v>66</v>
      </c>
    </row>
    <row r="79" spans="1:60" x14ac:dyDescent="0.25">
      <c r="B79">
        <v>4</v>
      </c>
      <c r="C79" t="s">
        <v>88</v>
      </c>
      <c r="D79" t="s">
        <v>89</v>
      </c>
      <c r="E79" s="2">
        <f t="shared" si="11"/>
        <v>2686</v>
      </c>
      <c r="F79" s="3">
        <f>E79/H79</f>
        <v>51.653846153846153</v>
      </c>
      <c r="G79" s="4">
        <f>E79/(H79*10)</f>
        <v>5.1653846153846157</v>
      </c>
      <c r="H79" s="2">
        <f t="shared" si="12"/>
        <v>52</v>
      </c>
      <c r="I79">
        <v>37</v>
      </c>
      <c r="J79">
        <v>35</v>
      </c>
      <c r="K79">
        <v>50</v>
      </c>
      <c r="L79">
        <v>41</v>
      </c>
      <c r="M79">
        <v>44</v>
      </c>
      <c r="N79">
        <v>50</v>
      </c>
      <c r="O79">
        <v>53</v>
      </c>
      <c r="P79">
        <v>47</v>
      </c>
      <c r="Q79">
        <v>45</v>
      </c>
      <c r="R79">
        <v>49</v>
      </c>
      <c r="S79">
        <v>39</v>
      </c>
      <c r="T79">
        <v>37</v>
      </c>
      <c r="U79">
        <v>30</v>
      </c>
      <c r="V79">
        <v>55</v>
      </c>
      <c r="W79">
        <v>55</v>
      </c>
      <c r="X79">
        <v>62</v>
      </c>
      <c r="Y79">
        <v>27</v>
      </c>
      <c r="Z79">
        <v>43</v>
      </c>
      <c r="AA79">
        <v>58</v>
      </c>
      <c r="AB79">
        <v>39</v>
      </c>
      <c r="AC79">
        <v>54</v>
      </c>
      <c r="AD79">
        <v>49</v>
      </c>
      <c r="AE79">
        <v>51</v>
      </c>
      <c r="AF79">
        <v>53</v>
      </c>
      <c r="AG79">
        <v>48</v>
      </c>
      <c r="AH79">
        <v>44</v>
      </c>
      <c r="AI79">
        <v>55</v>
      </c>
      <c r="AJ79">
        <v>43</v>
      </c>
      <c r="AK79">
        <v>42</v>
      </c>
      <c r="AL79">
        <v>55</v>
      </c>
      <c r="AM79">
        <v>64</v>
      </c>
      <c r="AN79">
        <v>59</v>
      </c>
      <c r="AO79">
        <v>53</v>
      </c>
      <c r="AP79">
        <v>52</v>
      </c>
      <c r="AQ79">
        <v>50</v>
      </c>
      <c r="AR79">
        <v>54</v>
      </c>
      <c r="AS79">
        <v>57</v>
      </c>
      <c r="AT79">
        <v>57</v>
      </c>
      <c r="AU79">
        <v>64</v>
      </c>
      <c r="AV79">
        <v>57</v>
      </c>
      <c r="AW79">
        <v>53</v>
      </c>
      <c r="AX79">
        <v>69</v>
      </c>
      <c r="AY79">
        <v>66</v>
      </c>
      <c r="AZ79">
        <v>59</v>
      </c>
      <c r="BA79">
        <v>56</v>
      </c>
      <c r="BB79">
        <v>49</v>
      </c>
      <c r="BC79">
        <v>61</v>
      </c>
      <c r="BD79">
        <v>66</v>
      </c>
      <c r="BE79">
        <v>57</v>
      </c>
      <c r="BF79">
        <v>61</v>
      </c>
      <c r="BG79">
        <v>68</v>
      </c>
      <c r="BH79">
        <v>64</v>
      </c>
    </row>
    <row r="80" spans="1:60" x14ac:dyDescent="0.25">
      <c r="B80">
        <v>5</v>
      </c>
      <c r="C80" t="s">
        <v>90</v>
      </c>
      <c r="D80" t="s">
        <v>91</v>
      </c>
      <c r="E80" s="2">
        <f t="shared" si="11"/>
        <v>2662</v>
      </c>
      <c r="F80" s="3">
        <f>E80/H80</f>
        <v>51.192307692307693</v>
      </c>
      <c r="G80" s="4">
        <f>E80/(H80*10)</f>
        <v>5.1192307692307688</v>
      </c>
      <c r="H80" s="2">
        <f t="shared" si="12"/>
        <v>52</v>
      </c>
      <c r="I80">
        <v>44</v>
      </c>
      <c r="J80">
        <v>32</v>
      </c>
      <c r="K80">
        <v>53</v>
      </c>
      <c r="L80">
        <v>57</v>
      </c>
      <c r="M80">
        <v>50</v>
      </c>
      <c r="N80">
        <v>47</v>
      </c>
      <c r="O80">
        <v>62</v>
      </c>
      <c r="P80">
        <v>45</v>
      </c>
      <c r="Q80">
        <v>47</v>
      </c>
      <c r="R80">
        <v>59</v>
      </c>
      <c r="S80">
        <v>54</v>
      </c>
      <c r="T80">
        <v>58</v>
      </c>
      <c r="U80">
        <v>56</v>
      </c>
      <c r="V80">
        <v>37</v>
      </c>
      <c r="W80">
        <v>43</v>
      </c>
      <c r="X80">
        <v>56</v>
      </c>
      <c r="Y80">
        <v>51</v>
      </c>
      <c r="Z80">
        <v>57</v>
      </c>
      <c r="AA80">
        <v>42</v>
      </c>
      <c r="AB80">
        <v>70</v>
      </c>
      <c r="AC80">
        <v>47</v>
      </c>
      <c r="AD80">
        <v>66</v>
      </c>
      <c r="AE80">
        <v>44</v>
      </c>
      <c r="AF80">
        <v>60</v>
      </c>
      <c r="AG80">
        <v>63</v>
      </c>
      <c r="AH80">
        <v>42</v>
      </c>
      <c r="AI80">
        <v>44</v>
      </c>
      <c r="AJ80">
        <v>43</v>
      </c>
      <c r="AK80">
        <v>56</v>
      </c>
      <c r="AL80">
        <v>43</v>
      </c>
      <c r="AM80">
        <v>40</v>
      </c>
      <c r="AN80">
        <v>46</v>
      </c>
      <c r="AO80">
        <v>52</v>
      </c>
      <c r="AP80">
        <v>65</v>
      </c>
      <c r="AQ80">
        <v>36</v>
      </c>
      <c r="AR80">
        <v>60</v>
      </c>
      <c r="AS80">
        <v>59</v>
      </c>
      <c r="AT80">
        <v>50</v>
      </c>
      <c r="AU80">
        <v>38</v>
      </c>
      <c r="AV80">
        <v>48</v>
      </c>
      <c r="AW80">
        <v>40</v>
      </c>
      <c r="AX80">
        <v>40</v>
      </c>
      <c r="AY80">
        <v>56</v>
      </c>
      <c r="AZ80">
        <v>54</v>
      </c>
      <c r="BA80">
        <v>60</v>
      </c>
      <c r="BB80">
        <v>53</v>
      </c>
      <c r="BC80">
        <v>57</v>
      </c>
      <c r="BD80">
        <v>71</v>
      </c>
      <c r="BE80">
        <v>54</v>
      </c>
      <c r="BF80">
        <v>47</v>
      </c>
      <c r="BG80">
        <v>63</v>
      </c>
      <c r="BH80">
        <v>45</v>
      </c>
    </row>
    <row r="81" spans="2:60" x14ac:dyDescent="0.25">
      <c r="B81">
        <v>6</v>
      </c>
      <c r="C81" t="s">
        <v>92</v>
      </c>
      <c r="D81" t="s">
        <v>93</v>
      </c>
      <c r="E81" s="2">
        <f t="shared" si="11"/>
        <v>2159</v>
      </c>
      <c r="F81" s="3">
        <f>E81/H81</f>
        <v>59.972222222222221</v>
      </c>
      <c r="G81" s="4">
        <f>E81/(H81*10)</f>
        <v>5.9972222222222218</v>
      </c>
      <c r="H81" s="2">
        <f t="shared" si="12"/>
        <v>36</v>
      </c>
      <c r="I81">
        <v>68</v>
      </c>
      <c r="J81">
        <v>68</v>
      </c>
      <c r="K81">
        <v>62</v>
      </c>
      <c r="L81">
        <v>56</v>
      </c>
      <c r="M81">
        <v>57</v>
      </c>
      <c r="N81">
        <v>69</v>
      </c>
      <c r="O81">
        <v>59</v>
      </c>
      <c r="P81">
        <v>62</v>
      </c>
      <c r="Q81">
        <v>39</v>
      </c>
      <c r="R81">
        <v>54</v>
      </c>
      <c r="S81">
        <v>76</v>
      </c>
      <c r="T81">
        <v>57</v>
      </c>
      <c r="U81">
        <v>61</v>
      </c>
      <c r="V81">
        <v>61</v>
      </c>
      <c r="W81">
        <v>73</v>
      </c>
      <c r="X81">
        <v>61</v>
      </c>
      <c r="Y81">
        <v>37</v>
      </c>
      <c r="Z81">
        <v>0</v>
      </c>
      <c r="AA81">
        <v>69</v>
      </c>
      <c r="AB81">
        <v>66</v>
      </c>
      <c r="AC81">
        <v>55</v>
      </c>
      <c r="AD81">
        <v>60</v>
      </c>
      <c r="AE81">
        <v>70</v>
      </c>
      <c r="AF81">
        <v>62</v>
      </c>
      <c r="AG81">
        <v>51</v>
      </c>
      <c r="AH81">
        <v>60</v>
      </c>
      <c r="AI81">
        <v>64</v>
      </c>
      <c r="AJ81">
        <v>57</v>
      </c>
      <c r="AK81">
        <v>60</v>
      </c>
      <c r="AL81">
        <v>59</v>
      </c>
      <c r="AM81">
        <v>64</v>
      </c>
      <c r="AN81">
        <v>57</v>
      </c>
      <c r="AO81">
        <v>55</v>
      </c>
      <c r="AP81">
        <v>53</v>
      </c>
      <c r="AQ81">
        <v>51</v>
      </c>
      <c r="AR81">
        <v>59</v>
      </c>
      <c r="AS81">
        <v>67</v>
      </c>
    </row>
    <row r="82" spans="2:60" x14ac:dyDescent="0.25">
      <c r="B82">
        <v>7</v>
      </c>
      <c r="C82" t="s">
        <v>94</v>
      </c>
      <c r="D82" t="s">
        <v>95</v>
      </c>
      <c r="E82" s="2">
        <f t="shared" si="11"/>
        <v>1741</v>
      </c>
      <c r="F82" s="3">
        <f>E82/H82</f>
        <v>58.033333333333331</v>
      </c>
      <c r="G82" s="4">
        <f>E82/(H82*10)</f>
        <v>5.8033333333333337</v>
      </c>
      <c r="H82" s="2">
        <f t="shared" si="12"/>
        <v>30</v>
      </c>
      <c r="I82">
        <v>52</v>
      </c>
      <c r="J82">
        <v>46</v>
      </c>
      <c r="K82">
        <v>57</v>
      </c>
      <c r="L82">
        <v>41</v>
      </c>
      <c r="M82">
        <v>57</v>
      </c>
      <c r="N82">
        <v>50</v>
      </c>
      <c r="O82">
        <v>47</v>
      </c>
      <c r="P82">
        <v>53</v>
      </c>
      <c r="Q82">
        <v>58</v>
      </c>
      <c r="R82">
        <v>67</v>
      </c>
      <c r="S82">
        <v>44</v>
      </c>
      <c r="T82">
        <v>77</v>
      </c>
      <c r="U82">
        <v>52</v>
      </c>
      <c r="V82">
        <v>55</v>
      </c>
      <c r="W82">
        <v>53</v>
      </c>
      <c r="X82">
        <v>55</v>
      </c>
      <c r="Y82">
        <v>40</v>
      </c>
      <c r="Z82">
        <v>64</v>
      </c>
      <c r="AA82">
        <v>63</v>
      </c>
      <c r="AB82">
        <v>66</v>
      </c>
      <c r="AC82">
        <v>50</v>
      </c>
      <c r="AD82">
        <v>78</v>
      </c>
      <c r="AE82">
        <v>72</v>
      </c>
      <c r="AF82">
        <v>69</v>
      </c>
      <c r="AG82">
        <v>53</v>
      </c>
      <c r="AH82">
        <v>65</v>
      </c>
      <c r="AI82">
        <v>66</v>
      </c>
      <c r="AJ82">
        <v>75</v>
      </c>
      <c r="AK82">
        <v>60</v>
      </c>
      <c r="AL82">
        <v>56</v>
      </c>
    </row>
    <row r="83" spans="2:60" x14ac:dyDescent="0.25">
      <c r="B83">
        <v>8</v>
      </c>
      <c r="C83" t="s">
        <v>96</v>
      </c>
      <c r="D83" t="s">
        <v>97</v>
      </c>
      <c r="E83" s="2">
        <f t="shared" si="11"/>
        <v>1554</v>
      </c>
      <c r="F83" s="3">
        <f>E83/H83</f>
        <v>50.12903225806452</v>
      </c>
      <c r="G83" s="4">
        <f>E83/(H83*10)</f>
        <v>5.0129032258064514</v>
      </c>
      <c r="H83" s="2">
        <f t="shared" si="12"/>
        <v>31</v>
      </c>
      <c r="AD83">
        <v>54</v>
      </c>
      <c r="AE83">
        <v>46</v>
      </c>
      <c r="AF83">
        <v>50</v>
      </c>
      <c r="AG83">
        <v>38</v>
      </c>
      <c r="AH83">
        <v>47</v>
      </c>
      <c r="AI83">
        <v>49</v>
      </c>
      <c r="AJ83">
        <v>35</v>
      </c>
      <c r="AK83">
        <v>41</v>
      </c>
      <c r="AL83">
        <v>45</v>
      </c>
      <c r="AM83">
        <v>58</v>
      </c>
      <c r="AN83">
        <v>56</v>
      </c>
      <c r="AO83">
        <v>36</v>
      </c>
      <c r="AP83">
        <v>48</v>
      </c>
      <c r="AQ83">
        <v>32</v>
      </c>
      <c r="AR83">
        <v>55</v>
      </c>
      <c r="AS83">
        <v>67</v>
      </c>
      <c r="AT83">
        <v>47</v>
      </c>
      <c r="AU83">
        <v>51</v>
      </c>
      <c r="AV83">
        <v>51</v>
      </c>
      <c r="AW83">
        <v>47</v>
      </c>
      <c r="AX83">
        <v>56</v>
      </c>
      <c r="AY83">
        <v>46</v>
      </c>
      <c r="AZ83">
        <v>61</v>
      </c>
      <c r="BA83">
        <v>62</v>
      </c>
      <c r="BB83">
        <v>58</v>
      </c>
      <c r="BC83">
        <v>46</v>
      </c>
      <c r="BD83">
        <v>43</v>
      </c>
      <c r="BE83">
        <v>74</v>
      </c>
      <c r="BF83">
        <v>53</v>
      </c>
      <c r="BG83">
        <v>43</v>
      </c>
      <c r="BH83">
        <v>59</v>
      </c>
    </row>
    <row r="84" spans="2:60" x14ac:dyDescent="0.25">
      <c r="B84">
        <v>9</v>
      </c>
      <c r="C84" t="s">
        <v>46</v>
      </c>
      <c r="D84" t="s">
        <v>98</v>
      </c>
      <c r="E84" s="2">
        <f t="shared" si="11"/>
        <v>1362</v>
      </c>
      <c r="F84" s="3">
        <f>E84/H84</f>
        <v>26.705882352941178</v>
      </c>
      <c r="G84" s="4">
        <f>E84/(H84*10)</f>
        <v>2.6705882352941175</v>
      </c>
      <c r="H84" s="2">
        <f t="shared" si="12"/>
        <v>51</v>
      </c>
      <c r="I84">
        <v>10</v>
      </c>
      <c r="J84">
        <v>25</v>
      </c>
      <c r="K84">
        <v>22</v>
      </c>
      <c r="L84">
        <v>43</v>
      </c>
      <c r="M84">
        <v>19</v>
      </c>
      <c r="N84">
        <v>0</v>
      </c>
      <c r="O84">
        <v>28</v>
      </c>
      <c r="P84">
        <v>33</v>
      </c>
      <c r="Q84">
        <v>15</v>
      </c>
      <c r="R84">
        <v>38</v>
      </c>
      <c r="S84">
        <v>32</v>
      </c>
      <c r="T84">
        <v>15</v>
      </c>
      <c r="U84">
        <v>28</v>
      </c>
      <c r="V84">
        <v>3</v>
      </c>
      <c r="W84">
        <v>26</v>
      </c>
      <c r="X84">
        <v>34</v>
      </c>
      <c r="Y84">
        <v>23</v>
      </c>
      <c r="Z84">
        <v>37</v>
      </c>
      <c r="AA84">
        <v>24</v>
      </c>
      <c r="AB84">
        <v>15</v>
      </c>
      <c r="AC84">
        <v>27</v>
      </c>
      <c r="AD84">
        <v>10</v>
      </c>
      <c r="AE84">
        <v>22</v>
      </c>
      <c r="AF84">
        <v>31</v>
      </c>
      <c r="AG84">
        <v>36</v>
      </c>
      <c r="AH84">
        <v>26</v>
      </c>
      <c r="AI84">
        <v>13</v>
      </c>
      <c r="AJ84">
        <v>30</v>
      </c>
      <c r="AK84">
        <v>25</v>
      </c>
      <c r="AL84">
        <v>43</v>
      </c>
      <c r="AM84">
        <v>25</v>
      </c>
      <c r="AN84">
        <v>29</v>
      </c>
      <c r="AO84">
        <v>43</v>
      </c>
      <c r="AP84">
        <v>26</v>
      </c>
      <c r="AQ84">
        <v>48</v>
      </c>
      <c r="AR84">
        <v>28</v>
      </c>
      <c r="AS84">
        <v>16</v>
      </c>
      <c r="AT84">
        <v>34</v>
      </c>
      <c r="AU84">
        <v>35</v>
      </c>
      <c r="AV84">
        <v>23</v>
      </c>
      <c r="AW84">
        <v>32</v>
      </c>
      <c r="AX84">
        <v>39</v>
      </c>
      <c r="AY84">
        <v>27</v>
      </c>
      <c r="AZ84">
        <v>26</v>
      </c>
      <c r="BA84">
        <v>23</v>
      </c>
      <c r="BB84">
        <v>28</v>
      </c>
      <c r="BC84">
        <v>22</v>
      </c>
      <c r="BD84">
        <v>20</v>
      </c>
      <c r="BE84">
        <v>29</v>
      </c>
      <c r="BF84">
        <v>30</v>
      </c>
      <c r="BG84">
        <v>29</v>
      </c>
      <c r="BH84">
        <v>17</v>
      </c>
    </row>
    <row r="85" spans="2:60" x14ac:dyDescent="0.25">
      <c r="B85">
        <v>10</v>
      </c>
      <c r="C85" t="s">
        <v>99</v>
      </c>
      <c r="D85" t="s">
        <v>100</v>
      </c>
      <c r="E85" s="2">
        <f t="shared" si="11"/>
        <v>1135</v>
      </c>
      <c r="F85" s="3">
        <f>E85/H85</f>
        <v>51.590909090909093</v>
      </c>
      <c r="G85" s="4">
        <f>E85/(H85*10)</f>
        <v>5.1590909090909092</v>
      </c>
      <c r="H85" s="2">
        <f t="shared" si="12"/>
        <v>22</v>
      </c>
      <c r="AF85">
        <v>46</v>
      </c>
      <c r="AG85">
        <v>60</v>
      </c>
      <c r="AH85">
        <v>51</v>
      </c>
      <c r="AI85">
        <v>41</v>
      </c>
      <c r="AJ85">
        <v>58</v>
      </c>
      <c r="AK85">
        <v>60</v>
      </c>
      <c r="AL85">
        <v>59</v>
      </c>
      <c r="AM85">
        <v>55</v>
      </c>
      <c r="AN85">
        <v>41</v>
      </c>
      <c r="AO85">
        <v>44</v>
      </c>
      <c r="AP85">
        <v>38</v>
      </c>
      <c r="AQ85">
        <v>60</v>
      </c>
      <c r="AR85">
        <v>56</v>
      </c>
      <c r="AS85">
        <v>57</v>
      </c>
      <c r="AT85">
        <v>53</v>
      </c>
      <c r="AU85">
        <v>49</v>
      </c>
      <c r="AV85">
        <v>46</v>
      </c>
      <c r="AW85">
        <v>47</v>
      </c>
      <c r="AX85">
        <v>54</v>
      </c>
      <c r="AY85">
        <v>38</v>
      </c>
      <c r="AZ85">
        <v>63</v>
      </c>
      <c r="BA85">
        <v>59</v>
      </c>
    </row>
    <row r="86" spans="2:60" x14ac:dyDescent="0.25">
      <c r="B86">
        <v>11</v>
      </c>
      <c r="C86" t="s">
        <v>96</v>
      </c>
      <c r="D86" t="s">
        <v>101</v>
      </c>
      <c r="E86" s="2">
        <f t="shared" si="11"/>
        <v>739</v>
      </c>
      <c r="F86" s="3">
        <f>E86/H86</f>
        <v>24.633333333333333</v>
      </c>
      <c r="G86" s="4">
        <f>E86/(H86*10)</f>
        <v>2.4633333333333334</v>
      </c>
      <c r="H86" s="2">
        <f t="shared" si="12"/>
        <v>30</v>
      </c>
      <c r="AE86">
        <v>20</v>
      </c>
      <c r="AF86">
        <v>16</v>
      </c>
      <c r="AG86">
        <v>18</v>
      </c>
      <c r="AH86">
        <v>15</v>
      </c>
      <c r="AI86">
        <v>28</v>
      </c>
      <c r="AJ86">
        <v>31</v>
      </c>
      <c r="AK86">
        <v>35</v>
      </c>
      <c r="AL86">
        <v>28</v>
      </c>
      <c r="AM86">
        <v>8</v>
      </c>
      <c r="AN86">
        <v>13</v>
      </c>
      <c r="AO86">
        <v>24</v>
      </c>
      <c r="AP86">
        <v>18</v>
      </c>
      <c r="AQ86">
        <v>7</v>
      </c>
      <c r="AR86">
        <v>15</v>
      </c>
      <c r="AS86">
        <v>20</v>
      </c>
      <c r="AT86">
        <v>35</v>
      </c>
      <c r="AU86">
        <v>30</v>
      </c>
      <c r="AV86">
        <v>14</v>
      </c>
      <c r="AW86">
        <v>25</v>
      </c>
      <c r="AX86">
        <v>39</v>
      </c>
      <c r="AY86">
        <v>17</v>
      </c>
      <c r="AZ86">
        <v>46</v>
      </c>
      <c r="BA86">
        <v>18</v>
      </c>
      <c r="BB86">
        <v>32</v>
      </c>
      <c r="BC86">
        <v>41</v>
      </c>
      <c r="BD86">
        <v>21</v>
      </c>
      <c r="BE86">
        <v>34</v>
      </c>
      <c r="BF86">
        <v>20</v>
      </c>
      <c r="BG86">
        <v>36</v>
      </c>
      <c r="BH86">
        <v>35</v>
      </c>
    </row>
    <row r="87" spans="2:60" x14ac:dyDescent="0.25">
      <c r="B87">
        <v>12</v>
      </c>
      <c r="C87" t="s">
        <v>102</v>
      </c>
      <c r="D87" t="s">
        <v>13</v>
      </c>
      <c r="E87" s="2">
        <f t="shared" si="11"/>
        <v>482</v>
      </c>
      <c r="F87" s="3">
        <f>E87/H87</f>
        <v>48.2</v>
      </c>
      <c r="G87" s="4">
        <f>E87/(H87*10)</f>
        <v>4.82</v>
      </c>
      <c r="H87" s="2">
        <f t="shared" si="12"/>
        <v>10</v>
      </c>
      <c r="AR87">
        <v>63</v>
      </c>
      <c r="AS87">
        <v>51</v>
      </c>
      <c r="AT87">
        <v>32</v>
      </c>
      <c r="AU87">
        <v>46</v>
      </c>
      <c r="AV87">
        <v>57</v>
      </c>
      <c r="AW87">
        <v>38</v>
      </c>
      <c r="AX87">
        <v>47</v>
      </c>
      <c r="AY87">
        <v>52</v>
      </c>
      <c r="AZ87">
        <v>46</v>
      </c>
      <c r="BA87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Visser</dc:creator>
  <cp:lastModifiedBy>Patrick Visser</cp:lastModifiedBy>
  <dcterms:created xsi:type="dcterms:W3CDTF">2018-04-17T14:32:25Z</dcterms:created>
  <dcterms:modified xsi:type="dcterms:W3CDTF">2018-04-17T14:33:49Z</dcterms:modified>
</cp:coreProperties>
</file>